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 windowWidth="20115" windowHeight="7755" activeTab="1"/>
  </bookViews>
  <sheets>
    <sheet name="Podľa dátumu" sheetId="1" r:id="rId1"/>
    <sheet name="Podľa akcií" sheetId="2" r:id="rId2"/>
    <sheet name="Hárok3" sheetId="3" r:id="rId3"/>
  </sheets>
  <externalReferences>
    <externalReference r:id="rId4"/>
  </externalReferences>
  <calcPr calcId="145621"/>
</workbook>
</file>

<file path=xl/calcChain.xml><?xml version="1.0" encoding="utf-8"?>
<calcChain xmlns="http://schemas.openxmlformats.org/spreadsheetml/2006/main">
  <c r="G717" i="2" l="1"/>
  <c r="E631" i="2" l="1"/>
  <c r="E27" i="2"/>
  <c r="E626" i="2"/>
  <c r="E3" i="2"/>
  <c r="E714" i="2"/>
  <c r="E712" i="2"/>
  <c r="E709" i="2"/>
  <c r="H717" i="2"/>
  <c r="E660" i="2"/>
  <c r="G702" i="1" l="1"/>
  <c r="E607" i="2" l="1"/>
  <c r="E611" i="2"/>
  <c r="E610" i="2" s="1"/>
  <c r="E701" i="2"/>
  <c r="E26" i="2" l="1"/>
  <c r="G700" i="1"/>
  <c r="H700" i="1"/>
  <c r="A701" i="1" l="1"/>
  <c r="B718" i="2" l="1"/>
  <c r="E704" i="2"/>
  <c r="E698" i="2" l="1"/>
  <c r="E693" i="2"/>
  <c r="G1953" i="1" l="1"/>
  <c r="H1896" i="1"/>
</calcChain>
</file>

<file path=xl/sharedStrings.xml><?xml version="1.0" encoding="utf-8"?>
<sst xmlns="http://schemas.openxmlformats.org/spreadsheetml/2006/main" count="13360" uniqueCount="1915">
  <si>
    <t>číslo dokladu</t>
  </si>
  <si>
    <t>dátum úhrady</t>
  </si>
  <si>
    <t>Popis úhrady</t>
  </si>
  <si>
    <t>IČO</t>
  </si>
  <si>
    <t>Dodávateľ (komu uhradené)</t>
  </si>
  <si>
    <t>suma uhradená</t>
  </si>
  <si>
    <t>spoluúčasť (99)</t>
  </si>
  <si>
    <t>BU3-011-003</t>
  </si>
  <si>
    <t>bankové poplatky</t>
  </si>
  <si>
    <t>UniCredit Bank Czech Republic and Slovakia, a.s., pobočka zahraničnej banky</t>
  </si>
  <si>
    <t xml:space="preserve"> V1-0046</t>
  </si>
  <si>
    <t>Andrea Ristová</t>
  </si>
  <si>
    <t>BU1-043-001</t>
  </si>
  <si>
    <t xml:space="preserve">VUB </t>
  </si>
  <si>
    <t>313 20 155</t>
  </si>
  <si>
    <t>BU1-050-001</t>
  </si>
  <si>
    <t>BU1-062-001</t>
  </si>
  <si>
    <t>VUB</t>
  </si>
  <si>
    <t>BU1-069-001</t>
  </si>
  <si>
    <t>VUB banka</t>
  </si>
  <si>
    <t>BU1-079-001</t>
  </si>
  <si>
    <t>Všeobecná úverová banka, a.s.; skrátený názov: VÚB, a.s.</t>
  </si>
  <si>
    <t xml:space="preserve"> V1-0008</t>
  </si>
  <si>
    <t>poštovné</t>
  </si>
  <si>
    <t>Slovenská pošta, a.s.</t>
  </si>
  <si>
    <t xml:space="preserve"> V1-0148</t>
  </si>
  <si>
    <t xml:space="preserve"> V1-0122</t>
  </si>
  <si>
    <t xml:space="preserve"> V1-0137</t>
  </si>
  <si>
    <t xml:space="preserve"> V1-0141</t>
  </si>
  <si>
    <t>ostatná spotreba - vrecia do koša</t>
  </si>
  <si>
    <t>Kaufland Slovenská republika v.o.s.</t>
  </si>
  <si>
    <t xml:space="preserve"> V1-0018</t>
  </si>
  <si>
    <t xml:space="preserve"> V1-0077</t>
  </si>
  <si>
    <t>M-SR ostatná spotreba, letná zmes do auta</t>
  </si>
  <si>
    <t>Kaufland</t>
  </si>
  <si>
    <t xml:space="preserve"> V1-0045</t>
  </si>
  <si>
    <t xml:space="preserve"> V1-0142</t>
  </si>
  <si>
    <t xml:space="preserve"> V1-0150</t>
  </si>
  <si>
    <t>kancelársky materiál</t>
  </si>
  <si>
    <t xml:space="preserve"> V1-0116</t>
  </si>
  <si>
    <t>M-SR občerstvenie, mlieko</t>
  </si>
  <si>
    <t xml:space="preserve"> V1-0048</t>
  </si>
  <si>
    <t>V3</t>
  </si>
  <si>
    <t>V3-0004</t>
  </si>
  <si>
    <t>Slovenská pošta</t>
  </si>
  <si>
    <t xml:space="preserve"> V1-0067</t>
  </si>
  <si>
    <t xml:space="preserve"> V1-0011</t>
  </si>
  <si>
    <t>Jana Valušková</t>
  </si>
  <si>
    <t xml:space="preserve"> V1-0021</t>
  </si>
  <si>
    <t xml:space="preserve"> V1-0030</t>
  </si>
  <si>
    <t>M-SR ostatná spotreba, drobný nákup - mlieko potraviny Malina</t>
  </si>
  <si>
    <t>potraviny Malina</t>
  </si>
  <si>
    <t xml:space="preserve"> V1-0031</t>
  </si>
  <si>
    <t>V3-0005</t>
  </si>
  <si>
    <t>BU3-011-006</t>
  </si>
  <si>
    <t>BU3-026-001</t>
  </si>
  <si>
    <t xml:space="preserve"> V1-0065</t>
  </si>
  <si>
    <t>BU3-028-001</t>
  </si>
  <si>
    <t xml:space="preserve"> V1-0088</t>
  </si>
  <si>
    <t>M-SR, CP (Šúrovce-LM a späť) 29.05.2020 P-SAŠŠ</t>
  </si>
  <si>
    <t>Mariana Ristová</t>
  </si>
  <si>
    <t>BU1-044-001</t>
  </si>
  <si>
    <t>CP,  (KE-LM-KE) vlak 1 osoba</t>
  </si>
  <si>
    <t>Eva Pavlíková</t>
  </si>
  <si>
    <t>BU1-071-001</t>
  </si>
  <si>
    <t>M-SR CP (KE-TN-KE)vlak 1 osoba P-SAŠŠ</t>
  </si>
  <si>
    <t>BU3-035-001</t>
  </si>
  <si>
    <t xml:space="preserve"> V1-0069</t>
  </si>
  <si>
    <t xml:space="preserve"> V1-0003</t>
  </si>
  <si>
    <t xml:space="preserve"> V1-0081</t>
  </si>
  <si>
    <t>BU3-021-001</t>
  </si>
  <si>
    <t xml:space="preserve"> V1-0108</t>
  </si>
  <si>
    <t xml:space="preserve"> V1-0085</t>
  </si>
  <si>
    <t>MŠM ISF v CB - Hrnček Slovakia - suvenír, Slovenská pošta</t>
  </si>
  <si>
    <t xml:space="preserve"> V1-0138</t>
  </si>
  <si>
    <t xml:space="preserve"> V1-0019</t>
  </si>
  <si>
    <t>ostatná spotreba</t>
  </si>
  <si>
    <t>AUTO TT s.r.o.</t>
  </si>
  <si>
    <t>BU1-021-007</t>
  </si>
  <si>
    <t xml:space="preserve"> V1-0027</t>
  </si>
  <si>
    <t xml:space="preserve"> V1-0028</t>
  </si>
  <si>
    <t xml:space="preserve"> V1-0146</t>
  </si>
  <si>
    <t xml:space="preserve"> V1-0010</t>
  </si>
  <si>
    <t>BU1-059-001</t>
  </si>
  <si>
    <t>BU1-088-002</t>
  </si>
  <si>
    <t>BU1-090-002</t>
  </si>
  <si>
    <t>BU1-015-001</t>
  </si>
  <si>
    <t>IDX20200010</t>
  </si>
  <si>
    <t>M-SR Aerobik cestovný príkaz</t>
  </si>
  <si>
    <t>Spojená škola, I. Krasku 491, Púchov</t>
  </si>
  <si>
    <t>V3-0029</t>
  </si>
  <si>
    <t xml:space="preserve"> V1-0064</t>
  </si>
  <si>
    <t>M-SR kancel. potreby, Lidl - vrecia do koša</t>
  </si>
  <si>
    <t>Lidl Slovenská republika, v.o.s.</t>
  </si>
  <si>
    <t xml:space="preserve"> V1-0002</t>
  </si>
  <si>
    <t>BU5-006-001</t>
  </si>
  <si>
    <t>BU5-013-001</t>
  </si>
  <si>
    <t>BU5-017-001</t>
  </si>
  <si>
    <t>BU5-022-001</t>
  </si>
  <si>
    <t>BU5-024-001</t>
  </si>
  <si>
    <t>V3-0007</t>
  </si>
  <si>
    <t>CP, (Špačince-TN a späť)10.2.2020</t>
  </si>
  <si>
    <t>V3-0008</t>
  </si>
  <si>
    <t>CP, (Špačince-BA a späť)11.2.2020</t>
  </si>
  <si>
    <t>V3-0011</t>
  </si>
  <si>
    <t>CP, (Špačince-BA a späť)13.2.2020</t>
  </si>
  <si>
    <t>V3-0016</t>
  </si>
  <si>
    <t>CP, (Špačince-BA a späť)18.2.2020</t>
  </si>
  <si>
    <t>V3-0017</t>
  </si>
  <si>
    <t>CP, (Špačince-BA a späť)19.2.2020</t>
  </si>
  <si>
    <t xml:space="preserve"> V1-0004</t>
  </si>
  <si>
    <t xml:space="preserve"> V1-0007</t>
  </si>
  <si>
    <t xml:space="preserve"> V1-0013</t>
  </si>
  <si>
    <t xml:space="preserve"> V1-0015</t>
  </si>
  <si>
    <t>M-SR, CP (Špačince-BA a späť) 23.1.2020</t>
  </si>
  <si>
    <t xml:space="preserve"> V1-0024</t>
  </si>
  <si>
    <t xml:space="preserve"> V1-0038</t>
  </si>
  <si>
    <t xml:space="preserve"> V1-0040</t>
  </si>
  <si>
    <t xml:space="preserve"> V1-0056</t>
  </si>
  <si>
    <t xml:space="preserve"> V1-0058</t>
  </si>
  <si>
    <t xml:space="preserve"> V1-0071</t>
  </si>
  <si>
    <t xml:space="preserve">M-SR, CP A.Ristová (Špačince-BA a späť) 15.4.2020 </t>
  </si>
  <si>
    <t xml:space="preserve"> V1-0072</t>
  </si>
  <si>
    <t xml:space="preserve">M-SR, CP A.Ristová (Špačince-TN a späť) 24.4.2020 </t>
  </si>
  <si>
    <t xml:space="preserve"> V1-0073</t>
  </si>
  <si>
    <t xml:space="preserve">M-SR, CP A.Ristová (Špačince-BA a späť) 28.4.2020 </t>
  </si>
  <si>
    <t xml:space="preserve"> V1-0075</t>
  </si>
  <si>
    <t>M-SR, CP (Špačince-BA a späť) 6.5.2020 - stravné</t>
  </si>
  <si>
    <t xml:space="preserve"> V1-0076</t>
  </si>
  <si>
    <t>M-SR, CP (Špačince-BA a späť) 12.5.2020 - stravné</t>
  </si>
  <si>
    <t xml:space="preserve"> V1-0080</t>
  </si>
  <si>
    <t>M-SR, CP (Špačince-BA a späť) 19.5.2020 - stravné</t>
  </si>
  <si>
    <t xml:space="preserve"> V1-0086</t>
  </si>
  <si>
    <t xml:space="preserve">M-SR, CP  (Špačince-BA a späť) 27.5.2020 </t>
  </si>
  <si>
    <t xml:space="preserve"> V1-0087</t>
  </si>
  <si>
    <t xml:space="preserve">M-SR, CP (Špačince-BA a späť) 01.06.2020 </t>
  </si>
  <si>
    <t xml:space="preserve"> V1-0091</t>
  </si>
  <si>
    <t xml:space="preserve">M-SR, CP (Špačince-BA a späť) 09.06.2020 </t>
  </si>
  <si>
    <t xml:space="preserve"> V1-0094</t>
  </si>
  <si>
    <t xml:space="preserve">M-SR, CP (Špačince-BA a späť) 18.06.2020 </t>
  </si>
  <si>
    <t xml:space="preserve"> V1-0096</t>
  </si>
  <si>
    <t xml:space="preserve">M-SR, CP (Špačince-BA a späť) 25.06.2020 </t>
  </si>
  <si>
    <t xml:space="preserve"> V1-0099</t>
  </si>
  <si>
    <t xml:space="preserve">M-SR, CP (Špačince-BA a späť) 30.06.2020 </t>
  </si>
  <si>
    <t xml:space="preserve"> V1-0103</t>
  </si>
  <si>
    <t xml:space="preserve">M-SR, CP  (Špačince-BA a späť) 02.07.2020 </t>
  </si>
  <si>
    <t xml:space="preserve"> V1-0104</t>
  </si>
  <si>
    <t xml:space="preserve">M-SR, CP  (Špačince-BA a späť) 15.07.2020 </t>
  </si>
  <si>
    <t xml:space="preserve"> V1-0107</t>
  </si>
  <si>
    <t xml:space="preserve">M-SR, CP (Špačince-BA a späť) 21.07.2020 </t>
  </si>
  <si>
    <t xml:space="preserve"> V1-0109</t>
  </si>
  <si>
    <t xml:space="preserve">M-SR, CP (Špačince-BA a späť) 23.07.2020 </t>
  </si>
  <si>
    <t xml:space="preserve"> V1-0118</t>
  </si>
  <si>
    <t xml:space="preserve">M-SR, CP (Špačince-BA a späť) 13.08.2020 </t>
  </si>
  <si>
    <t xml:space="preserve"> V1-0119</t>
  </si>
  <si>
    <t xml:space="preserve">M-SR, CP (Špačince-BA a späť) 18.08.2020 </t>
  </si>
  <si>
    <t xml:space="preserve"> V1-0131</t>
  </si>
  <si>
    <t xml:space="preserve">M-SR, CP (Špačince-TN a späť) 05.09.2020 </t>
  </si>
  <si>
    <t xml:space="preserve"> V1-0135</t>
  </si>
  <si>
    <t xml:space="preserve">M-SR, CP (Špačince-TN a späť) 08.09.2020 </t>
  </si>
  <si>
    <t xml:space="preserve"> V1-0145</t>
  </si>
  <si>
    <t xml:space="preserve">M-SR, CP (Špačince-TN a späť) 16.09.2020 </t>
  </si>
  <si>
    <t xml:space="preserve"> V1-0153</t>
  </si>
  <si>
    <t xml:space="preserve">M-SR, CP A.Ristová (Špačince-BA a späť) 22.09.2020 </t>
  </si>
  <si>
    <t xml:space="preserve"> V1-0154</t>
  </si>
  <si>
    <t xml:space="preserve">M-SR, CP A.Ristová (Špačince-BA a späť) 24.09.2020 </t>
  </si>
  <si>
    <t xml:space="preserve"> V1-0155</t>
  </si>
  <si>
    <t xml:space="preserve">M-SR, CP A.Ristová (Špačince-BA a späť) 29.09.2020 </t>
  </si>
  <si>
    <t xml:space="preserve"> V1-0156</t>
  </si>
  <si>
    <t xml:space="preserve">M-SR, CP A.Ristová (Špačince-BA a späť) 30.09.2020 </t>
  </si>
  <si>
    <t xml:space="preserve"> V1-0117</t>
  </si>
  <si>
    <t xml:space="preserve"> V1-0062</t>
  </si>
  <si>
    <t>Eva Murková</t>
  </si>
  <si>
    <t>BU1-044-002</t>
  </si>
  <si>
    <t xml:space="preserve">CP,  (BB - Žiar-LM-späť) AUV a AUS, </t>
  </si>
  <si>
    <t>BU1-071-002</t>
  </si>
  <si>
    <t>M-SR CP (BB-TN-BB) AUV a AUS 1 osoba P-SAŠŠ</t>
  </si>
  <si>
    <t xml:space="preserve"> V1-0012</t>
  </si>
  <si>
    <t>MŠM ISF v CP, CP (BA-TT-LM-TT-BA) 21.1.2020</t>
  </si>
  <si>
    <t>Alena Hlôškolvá</t>
  </si>
  <si>
    <t xml:space="preserve"> V1-0157</t>
  </si>
  <si>
    <t xml:space="preserve"> V1-0092</t>
  </si>
  <si>
    <t>kancelársky materiál Džbán 2 ks</t>
  </si>
  <si>
    <t>IKEA s.r.o.</t>
  </si>
  <si>
    <t>BU3-010-008</t>
  </si>
  <si>
    <t xml:space="preserve">MŠM ISF v CB porada PP-LM-PP 1 osoba </t>
  </si>
  <si>
    <t>Erika Lišková</t>
  </si>
  <si>
    <t>BU3-010-009</t>
  </si>
  <si>
    <t>Jozef Pavlík</t>
  </si>
  <si>
    <t>BU1-044-003</t>
  </si>
  <si>
    <t>CP, (PP-LM-späť) AUV 1 osoba, P-SAŠŠ 29.5.2020</t>
  </si>
  <si>
    <t xml:space="preserve"> V1-0036</t>
  </si>
  <si>
    <t>Katarína Bajtalová</t>
  </si>
  <si>
    <t>V3-0022</t>
  </si>
  <si>
    <t>ostatné služby</t>
  </si>
  <si>
    <t>Mesto Poprad</t>
  </si>
  <si>
    <t xml:space="preserve"> V1-0014</t>
  </si>
  <si>
    <t>MŠM ISF v CB, CP (Šúrovce-TT-LM a späť) 21.1.2020</t>
  </si>
  <si>
    <t>V3-0014</t>
  </si>
  <si>
    <t>CP, (Šúrovce-TT a späť) 3.2.2020</t>
  </si>
  <si>
    <t xml:space="preserve"> V1-0047</t>
  </si>
  <si>
    <t xml:space="preserve"> V1-0055</t>
  </si>
  <si>
    <t xml:space="preserve"> V1-0057</t>
  </si>
  <si>
    <t xml:space="preserve"> V1-0089</t>
  </si>
  <si>
    <t>M-SR, CP (Šúrovce-TT a späť) 02.06.2020 P-SAŠŠ</t>
  </si>
  <si>
    <t xml:space="preserve"> V1-0098</t>
  </si>
  <si>
    <t>M-SR, CP (Šúrovce-TT a späť) 24.06.2020 P-SAŠŠ</t>
  </si>
  <si>
    <t xml:space="preserve"> V1-0106</t>
  </si>
  <si>
    <t>M-SR, CP (Šúrovce-TT a späť) 17.07.2020 P-SAŠŠ</t>
  </si>
  <si>
    <t xml:space="preserve"> V1-0111</t>
  </si>
  <si>
    <t xml:space="preserve">M-SR, CP (Šúrovce-TT a späť) 24.07.2020 </t>
  </si>
  <si>
    <t xml:space="preserve"> V1-0115</t>
  </si>
  <si>
    <t xml:space="preserve">M-SR, CP (Šúrovce-TT a späť) 31.07.2020 </t>
  </si>
  <si>
    <t xml:space="preserve"> V1-0120</t>
  </si>
  <si>
    <t xml:space="preserve">M-SR, CP (Šúrovce-TT a späť) 17.08.2020 </t>
  </si>
  <si>
    <t xml:space="preserve"> V1-0124</t>
  </si>
  <si>
    <t xml:space="preserve">M-SR, CP (Špačince-BA a späť) 20.08.2020 </t>
  </si>
  <si>
    <t xml:space="preserve"> V1-0125</t>
  </si>
  <si>
    <t xml:space="preserve">M-SR, CP (Šúrovce-TT a späť) 21.08.2020 </t>
  </si>
  <si>
    <t xml:space="preserve"> V1-0127</t>
  </si>
  <si>
    <t xml:space="preserve"> V1-0132</t>
  </si>
  <si>
    <t xml:space="preserve">M-SR, CP (Šúrovce-TT a späť) 5.9.2020 </t>
  </si>
  <si>
    <t xml:space="preserve">M-SR, CP (Šúrovce-TT a späť) 18.9.2020 </t>
  </si>
  <si>
    <t xml:space="preserve"> V1-0147</t>
  </si>
  <si>
    <t xml:space="preserve"> V1-0152</t>
  </si>
  <si>
    <t xml:space="preserve">M-SR, CP M.Ristová (Šúrovce-TT a späť) 28.9.2020 </t>
  </si>
  <si>
    <t>BU1-071-003</t>
  </si>
  <si>
    <t>M-SR CP (ST-TN-TT) AUV 1 osoba P-SAŠŠ</t>
  </si>
  <si>
    <t>Martin Csaszár</t>
  </si>
  <si>
    <t xml:space="preserve"> V1-0023</t>
  </si>
  <si>
    <t xml:space="preserve"> V1-0113</t>
  </si>
  <si>
    <t xml:space="preserve"> V1-0029</t>
  </si>
  <si>
    <t>M-SR ostatná spotreba, drobný nákup - káva Kaufland</t>
  </si>
  <si>
    <t xml:space="preserve"> V1-0105</t>
  </si>
  <si>
    <t xml:space="preserve">M-SR občerstvenie, Káva </t>
  </si>
  <si>
    <t>BU1-074-001</t>
  </si>
  <si>
    <t>BU1-074-002</t>
  </si>
  <si>
    <t>občerstvenie, pitný režim .....</t>
  </si>
  <si>
    <t xml:space="preserve"> V1-0114</t>
  </si>
  <si>
    <t>BU3-010-010</t>
  </si>
  <si>
    <t xml:space="preserve">MŠM ISF v CB porada BB-LM-BB 1 osoba </t>
  </si>
  <si>
    <t>Julin Krull</t>
  </si>
  <si>
    <t>BU1-048-001</t>
  </si>
  <si>
    <t>CP,  (Poltár-BA-späť) AUV a AUS 1 osoba, ŠTK</t>
  </si>
  <si>
    <t>Radovan Urbančok</t>
  </si>
  <si>
    <t xml:space="preserve"> V1-0009</t>
  </si>
  <si>
    <t xml:space="preserve"> V1-0123</t>
  </si>
  <si>
    <t xml:space="preserve"> V1-0082</t>
  </si>
  <si>
    <t xml:space="preserve"> V1-0025</t>
  </si>
  <si>
    <t>Božena Gerhátová</t>
  </si>
  <si>
    <t xml:space="preserve"> V1-0066</t>
  </si>
  <si>
    <t>BU3-001-001</t>
  </si>
  <si>
    <t xml:space="preserve"> V1-0042</t>
  </si>
  <si>
    <t xml:space="preserve"> V1-0001</t>
  </si>
  <si>
    <t xml:space="preserve"> V1-0020</t>
  </si>
  <si>
    <t>BU1-075-001</t>
  </si>
  <si>
    <t>BU1-075-002</t>
  </si>
  <si>
    <t>M-SR CP (CA-TN-CA) vlak 1 osoba P-SAŠŠ</t>
  </si>
  <si>
    <t>Mária Čamborová</t>
  </si>
  <si>
    <t xml:space="preserve"> V1-0083</t>
  </si>
  <si>
    <t>M-SR kancelárske potreby - pásky, Kauflant</t>
  </si>
  <si>
    <t xml:space="preserve"> V1-0143</t>
  </si>
  <si>
    <t>dezinfekca - povinná výbava kancelárie</t>
  </si>
  <si>
    <t>ORIFLAME SLOVAKIA s.r.o.</t>
  </si>
  <si>
    <t xml:space="preserve"> V1-0074</t>
  </si>
  <si>
    <t>M-SR ostatné služby, Websuport platba za webový priestor</t>
  </si>
  <si>
    <t>Websuport</t>
  </si>
  <si>
    <t>BU1-022-001</t>
  </si>
  <si>
    <t>IDX20200025</t>
  </si>
  <si>
    <t>OK - refundácia futsal ZŠ Košice IV.</t>
  </si>
  <si>
    <t>Súkromná základná umelecká škola, Požiarnická 1, Košice</t>
  </si>
  <si>
    <t>BU1-026-001</t>
  </si>
  <si>
    <t>M-SR, CP PP-TN a späť, 1 osoba vlak,  P-SAŠŠ</t>
  </si>
  <si>
    <t xml:space="preserve"> V1-0037</t>
  </si>
  <si>
    <t xml:space="preserve"> V1-0097</t>
  </si>
  <si>
    <t xml:space="preserve"> V1-0033</t>
  </si>
  <si>
    <t>IDX20200011</t>
  </si>
  <si>
    <t>Gymnázium J.Papánka</t>
  </si>
  <si>
    <t>BU1-013-001</t>
  </si>
  <si>
    <t>BU1-034-001</t>
  </si>
  <si>
    <t>M-SR, CP CA-TN a späť, 1 osoba vlak,  P-SAŠŠ 7.3.2020</t>
  </si>
  <si>
    <t>BU1-044-004</t>
  </si>
  <si>
    <t>CP, (PO-LM-späť) AUV 1 osoba, P-SAŠŠ 29.5.2020</t>
  </si>
  <si>
    <t>Milan Kundľa</t>
  </si>
  <si>
    <t>BU1-071-004</t>
  </si>
  <si>
    <t>M-SR CP (BA-TN-BA) AUV 1 osoba P-SAŠŠ</t>
  </si>
  <si>
    <t>J. Argajová</t>
  </si>
  <si>
    <t xml:space="preserve"> V1-0084</t>
  </si>
  <si>
    <t>M-SR kancelárske potreby -baterky a obojstranná páska, Kauflant</t>
  </si>
  <si>
    <t xml:space="preserve"> V1-0016</t>
  </si>
  <si>
    <t xml:space="preserve"> V1-0126</t>
  </si>
  <si>
    <t xml:space="preserve"> V1-0133</t>
  </si>
  <si>
    <t xml:space="preserve">M-SR, CP (Šúrovce-TT a späť) 3. a 4.9.2020 </t>
  </si>
  <si>
    <t xml:space="preserve"> V1-0151</t>
  </si>
  <si>
    <t xml:space="preserve">M-SR, CP M.Ristová (Šúrovce-TT a späť) 21. a 25.9.2020 </t>
  </si>
  <si>
    <t>BU1-048-002</t>
  </si>
  <si>
    <t>CP,  (TN-BA-späť) AUV 1 osoba, ŠTK</t>
  </si>
  <si>
    <t>Juhraj Knapp</t>
  </si>
  <si>
    <t>BU1-001-001</t>
  </si>
  <si>
    <t>pevné linka 1.1.-31.1.2020</t>
  </si>
  <si>
    <t>Slovak Telekom, a.s.</t>
  </si>
  <si>
    <t>BU1-013-002</t>
  </si>
  <si>
    <t>pevná linka 02/2020</t>
  </si>
  <si>
    <t>BU1-022-002</t>
  </si>
  <si>
    <t>pevná linka 03/2020</t>
  </si>
  <si>
    <t>BU1-030-001</t>
  </si>
  <si>
    <t>pevná linka 01.04.2020-30.4.2020</t>
  </si>
  <si>
    <t>BU1-037-001</t>
  </si>
  <si>
    <t>pevná linka 01.05.2020-31.5.2020</t>
  </si>
  <si>
    <t>BU1-044-005</t>
  </si>
  <si>
    <t>hovorné - pevná linka 01.05.-31.5.2020</t>
  </si>
  <si>
    <t>Slovak telekom a.s.</t>
  </si>
  <si>
    <t>BU1-054-001</t>
  </si>
  <si>
    <t>hovorné - pevná linka 01.06.-30.6.2020</t>
  </si>
  <si>
    <t>pevná linka 07/2020</t>
  </si>
  <si>
    <t>BU1-070-001</t>
  </si>
  <si>
    <t>pevná linka 09/2020</t>
  </si>
  <si>
    <t>BU1-083-001</t>
  </si>
  <si>
    <t>V3-0009</t>
  </si>
  <si>
    <t>CP, (Špačince-ŠP-PP a späť)5.-6.2.2020</t>
  </si>
  <si>
    <t>BU3-006-001</t>
  </si>
  <si>
    <t>MŠM ISF polplatok za zahraničný prevod</t>
  </si>
  <si>
    <t>BU1-061-002</t>
  </si>
  <si>
    <t xml:space="preserve">Zmena štatutára KK Trnava </t>
  </si>
  <si>
    <t>ostatná spotreba, drobný nákup</t>
  </si>
  <si>
    <t>BU1-051-011</t>
  </si>
  <si>
    <t xml:space="preserve"> V1-0043</t>
  </si>
  <si>
    <t>pitný režim</t>
  </si>
  <si>
    <t>Aquaservis.sk s.r.o.</t>
  </si>
  <si>
    <t xml:space="preserve"> V1-0136</t>
  </si>
  <si>
    <t>BU1-025-001</t>
  </si>
  <si>
    <t>OK Futsal ZŠ Topoľčany, ceny</t>
  </si>
  <si>
    <t>SPORT 4YOU s.r.o.</t>
  </si>
  <si>
    <t>BU1-071-005</t>
  </si>
  <si>
    <t>M-SR CP (SP-TN-SP) AUV 1 osoba P-SAŠŠ</t>
  </si>
  <si>
    <t>Marek Mazán</t>
  </si>
  <si>
    <t xml:space="preserve"> V1-0039</t>
  </si>
  <si>
    <t>M-SR kancel. potreby, Planeo elektro - čistič na monitor</t>
  </si>
  <si>
    <t xml:space="preserve">Planeo elektro </t>
  </si>
  <si>
    <t>V3-0013</t>
  </si>
  <si>
    <t>CP, (Šúrovce-ŠP-PP a späť) 5.-6.2.2020</t>
  </si>
  <si>
    <t xml:space="preserve"> V1-0139</t>
  </si>
  <si>
    <t xml:space="preserve">rúška - povinné vybavenie kancelárie </t>
  </si>
  <si>
    <t>DANIMANI s.r.o.</t>
  </si>
  <si>
    <t>BU1-025-002</t>
  </si>
  <si>
    <t>KK Futsal ZŠ Nitra,  ceny</t>
  </si>
  <si>
    <t>BU3-006-002</t>
  </si>
  <si>
    <t>MŠM ISF príplatok za zahraničný prevod</t>
  </si>
  <si>
    <t>BU1-011-001</t>
  </si>
  <si>
    <t>BU1-016-001</t>
  </si>
  <si>
    <t>bankové poplatky - vedenie účtu</t>
  </si>
  <si>
    <t xml:space="preserve"> V1-0054</t>
  </si>
  <si>
    <t>KUBO Slovakia, s. r. o.</t>
  </si>
  <si>
    <t xml:space="preserve"> V1-0061</t>
  </si>
  <si>
    <t>telefón,  platba Fa v hotovosti na predajni - výmena mobilu</t>
  </si>
  <si>
    <t>BU1-028-001</t>
  </si>
  <si>
    <t>BU1-035-001</t>
  </si>
  <si>
    <t>BU1-042-001</t>
  </si>
  <si>
    <t>BU1-050-002</t>
  </si>
  <si>
    <t>314 20 155</t>
  </si>
  <si>
    <t>BU1-062-002</t>
  </si>
  <si>
    <t>BU1-068-001</t>
  </si>
  <si>
    <t>BU1-079-002</t>
  </si>
  <si>
    <t>BU1-066-001</t>
  </si>
  <si>
    <t xml:space="preserve">M-SR kancelárske potreby - nabíjačka na telefón 2x </t>
  </si>
  <si>
    <t>Okay elektro</t>
  </si>
  <si>
    <t>BU3-010-004</t>
  </si>
  <si>
    <t>Vystavenie stravné karty pre  zamestnanca</t>
  </si>
  <si>
    <t>Ticket Service, s.r.o.</t>
  </si>
  <si>
    <t xml:space="preserve"> V1-0050</t>
  </si>
  <si>
    <t>BU3-014-001</t>
  </si>
  <si>
    <t>MŠM ISF poplatok za zahraničný prevod</t>
  </si>
  <si>
    <t>BU1-002-001</t>
  </si>
  <si>
    <t>V3-0028</t>
  </si>
  <si>
    <t>M-SR Aerobik hovorné organizátor, refundácia čsti nákladov</t>
  </si>
  <si>
    <t>Orange Slovensko, a.s.</t>
  </si>
  <si>
    <t>BU3-025-002</t>
  </si>
  <si>
    <t>BU1-088-003</t>
  </si>
  <si>
    <t>BU1-090-003</t>
  </si>
  <si>
    <t xml:space="preserve"> V1-0100</t>
  </si>
  <si>
    <t>M-SR spotreba PHM (pri 90.570 km) OMV</t>
  </si>
  <si>
    <t>OMV Slovensko, s.r.o.</t>
  </si>
  <si>
    <t xml:space="preserve"> V1-0128</t>
  </si>
  <si>
    <t>M-SR spotreba PHM Tir Petroleum 36246018</t>
  </si>
  <si>
    <t>spotreba PHM</t>
  </si>
  <si>
    <t>V3-0026</t>
  </si>
  <si>
    <t>M-SR Aerobik raňajky</t>
  </si>
  <si>
    <t>stravovanie</t>
  </si>
  <si>
    <t>V3-0002</t>
  </si>
  <si>
    <t xml:space="preserve">MŠM ISF ostatná spotreba (slovakia šálky) </t>
  </si>
  <si>
    <t xml:space="preserve">JY obchod s.r.o. </t>
  </si>
  <si>
    <t>BU1-044-006</t>
  </si>
  <si>
    <t>CP,  (KE-LM-späť) vlak + taxki 1 osoba, P-SAŠŠ 29.5.2020</t>
  </si>
  <si>
    <t>Ľudmila Dratvová</t>
  </si>
  <si>
    <t xml:space="preserve"> V1-0022</t>
  </si>
  <si>
    <t xml:space="preserve"> V1-0140</t>
  </si>
  <si>
    <t xml:space="preserve">M-SR, CP (Šúrovce-TT a späť) 7., 10. a 11.9.2020 </t>
  </si>
  <si>
    <t xml:space="preserve"> V1-0095</t>
  </si>
  <si>
    <t>BU1-044-007</t>
  </si>
  <si>
    <t>CP, (Svatý Peter-LM-späť) AUV 1 osoba, P-SAŠŠ 29.5.2020</t>
  </si>
  <si>
    <t>BU1-017-001</t>
  </si>
  <si>
    <t xml:space="preserve"> V1-0093</t>
  </si>
  <si>
    <t>kancelársky materiál ventilátor</t>
  </si>
  <si>
    <t xml:space="preserve"> V1-0070</t>
  </si>
  <si>
    <t xml:space="preserve">M-SR kancel. potreby (sáčky do vysavača)  </t>
  </si>
  <si>
    <t>wwworks s.r.o.</t>
  </si>
  <si>
    <t>BU1-048-003</t>
  </si>
  <si>
    <t>CP, (Rosina-BA-späť) AUV 1 osoba, ŠTK</t>
  </si>
  <si>
    <t>Rastislav Behančin</t>
  </si>
  <si>
    <t>V3-0018</t>
  </si>
  <si>
    <t>CP, (Šúrovce-TT-ŠP a späť) 24.26.2.2020</t>
  </si>
  <si>
    <t xml:space="preserve"> V1-0049</t>
  </si>
  <si>
    <t>HEMIS Property s. r. o.</t>
  </si>
  <si>
    <t xml:space="preserve"> V1-0130</t>
  </si>
  <si>
    <t>stravovanie - pracovné stretnutie</t>
  </si>
  <si>
    <t>FSC, s.r.o.</t>
  </si>
  <si>
    <t>BU3-010-003</t>
  </si>
  <si>
    <t>BU3-009-001</t>
  </si>
  <si>
    <t>BU1-022-003</t>
  </si>
  <si>
    <t>hovorné 0903224572, 01/2020</t>
  </si>
  <si>
    <t>BU1-022-004</t>
  </si>
  <si>
    <t>hovorné 0903224572, 02/2020</t>
  </si>
  <si>
    <t>BU1-032-001</t>
  </si>
  <si>
    <t>hovorné 0903224572</t>
  </si>
  <si>
    <t>BU1-037-002</t>
  </si>
  <si>
    <t>mobilný telefón, hovorné 0903224572 8.4.-7.5.2020</t>
  </si>
  <si>
    <t>BU1-047-001</t>
  </si>
  <si>
    <t xml:space="preserve">hovorné 0903224572 </t>
  </si>
  <si>
    <t>mobil 0903 224 572</t>
  </si>
  <si>
    <t>BU1-086-001</t>
  </si>
  <si>
    <t xml:space="preserve"> V1-0041</t>
  </si>
  <si>
    <t>BU1-073-001</t>
  </si>
  <si>
    <t>BU1-044-008</t>
  </si>
  <si>
    <t>CP, (BA-LM-späť) AUV 1 osoba, P-SAŠŠ 29.5.2020</t>
  </si>
  <si>
    <t>Jarmila Argajová</t>
  </si>
  <si>
    <t>BU1-057-001</t>
  </si>
  <si>
    <t>mobilný telefón, 0903224572 8.6.-7.7.2020</t>
  </si>
  <si>
    <t xml:space="preserve"> V1-0035</t>
  </si>
  <si>
    <t>M-SR, CP (BA-ŠP-BA) 26.2.2020</t>
  </si>
  <si>
    <t>V3-0020</t>
  </si>
  <si>
    <t>MŠM ISF v CB, spotreba PHM pri 83.325 km</t>
  </si>
  <si>
    <t>OMV Slovensko,</t>
  </si>
  <si>
    <t>BU1-024-001</t>
  </si>
  <si>
    <t>BU1-015-002</t>
  </si>
  <si>
    <t>IDX20200009</t>
  </si>
  <si>
    <t>Gymnázium, Opatovská cesta 7, Košice</t>
  </si>
  <si>
    <t>BU1-071-006</t>
  </si>
  <si>
    <t>M-SR CP (KE-TN-KE) vkak 1 osoba P-SAŠŠ</t>
  </si>
  <si>
    <t xml:space="preserve"> V1-0006</t>
  </si>
  <si>
    <t xml:space="preserve"> V1-0078</t>
  </si>
  <si>
    <t>M-SR servis auta, výmena pneumatík</t>
  </si>
  <si>
    <t>Pneuservis TT s.r.o.</t>
  </si>
  <si>
    <t xml:space="preserve"> V1-0052</t>
  </si>
  <si>
    <t>ostané služby, OK Futsal ZŠ</t>
  </si>
  <si>
    <t>Centrum voľného času v Trenčíne, Východná 9, Trenčín</t>
  </si>
  <si>
    <t>V3-0019</t>
  </si>
  <si>
    <t xml:space="preserve">MŠM ISF v CB, stravovanie, pracovné stretnutie, </t>
  </si>
  <si>
    <t>PÁVIK, s.r.o.</t>
  </si>
  <si>
    <t>BU1-071-007</t>
  </si>
  <si>
    <t>M-SR CP (PO-TN-PO) auto 1 osoba P-SAŠŠ</t>
  </si>
  <si>
    <t xml:space="preserve"> V1-0102</t>
  </si>
  <si>
    <t>M-SR spotreba PHM (pri 91.234 km) OMV</t>
  </si>
  <si>
    <t xml:space="preserve"> V1-0005</t>
  </si>
  <si>
    <t>RELIA, spoločnosť s r.o.</t>
  </si>
  <si>
    <t>V3-0030</t>
  </si>
  <si>
    <t>oprava a udržiavanie, oprava tlačiarne</t>
  </si>
  <si>
    <t>Ing. Miloslav Hoďovský</t>
  </si>
  <si>
    <t xml:space="preserve"> V1-0063</t>
  </si>
  <si>
    <t>M-SR spotreba PHM (pri 88.011 km) OMV</t>
  </si>
  <si>
    <t>BU1-070-002</t>
  </si>
  <si>
    <t>SLOVNAFT, a.s.</t>
  </si>
  <si>
    <t xml:space="preserve"> V1-0090</t>
  </si>
  <si>
    <t xml:space="preserve">M-SR spotreba PHM (pri 89.707 km) </t>
  </si>
  <si>
    <t>TIR PETROLEUM</t>
  </si>
  <si>
    <t xml:space="preserve"> V1-0121</t>
  </si>
  <si>
    <t>M-SR spotreba PHM (pri 92.172 km)</t>
  </si>
  <si>
    <t>Soukup Marián</t>
  </si>
  <si>
    <t xml:space="preserve"> V1-0110</t>
  </si>
  <si>
    <t>ceny - poháre</t>
  </si>
  <si>
    <t>DEMI šport plus, s.r.o.</t>
  </si>
  <si>
    <t>BU1-027-001</t>
  </si>
  <si>
    <t>Úhrada faktúry, 0903264571 8.3.-7.4.2020</t>
  </si>
  <si>
    <t xml:space="preserve"> V1-0026</t>
  </si>
  <si>
    <t>MŠM ISF v CB, CP (BA-TT-SP-PP-späť) 5.-6.2.2020</t>
  </si>
  <si>
    <t>BU1-072-001</t>
  </si>
  <si>
    <t>M-SR kanc. potreby Kaufland</t>
  </si>
  <si>
    <t xml:space="preserve"> V1-0034</t>
  </si>
  <si>
    <t>BU1-044-009</t>
  </si>
  <si>
    <t>CP,  (PO-BA-späť) AUV 1 osoba, Porada ministerstvo</t>
  </si>
  <si>
    <t>BU1-013-003</t>
  </si>
  <si>
    <t>Stredná odborná škola pedagogická, Kmeťovo stromoradie 5, Prešov</t>
  </si>
  <si>
    <t>BU3-005-001</t>
  </si>
  <si>
    <t>MŠM ISF V CB obed pracovné stretnutie v LM</t>
  </si>
  <si>
    <t xml:space="preserve"> Reštaurácia Pavik</t>
  </si>
  <si>
    <t xml:space="preserve"> V1-0112</t>
  </si>
  <si>
    <t>BU1-070-003</t>
  </si>
  <si>
    <t>COOP Jednota Trnava, spotrebné družstvo</t>
  </si>
  <si>
    <t>BU1-034-002</t>
  </si>
  <si>
    <t>hovorné 0903264572</t>
  </si>
  <si>
    <t>BU1-041-001</t>
  </si>
  <si>
    <t>hovorné 05/2020 0903264572</t>
  </si>
  <si>
    <t>BU1-048-004</t>
  </si>
  <si>
    <t>hovorné 0903 264 572</t>
  </si>
  <si>
    <t>BU1-060-001</t>
  </si>
  <si>
    <t>mobilný telefón, 0903264572 22.6.-21.7.2020</t>
  </si>
  <si>
    <t>BU1-067-001</t>
  </si>
  <si>
    <t>mobil 0903 264 572</t>
  </si>
  <si>
    <t>BU1-077-001</t>
  </si>
  <si>
    <t>mobil 0903264572</t>
  </si>
  <si>
    <t>BU1-045-001</t>
  </si>
  <si>
    <t xml:space="preserve"> V1-0060</t>
  </si>
  <si>
    <t>telefón, platba Fa v hotovosti na predajni - výmena mobilu</t>
  </si>
  <si>
    <t>BU1-021-002</t>
  </si>
  <si>
    <t>IDX20200020</t>
  </si>
  <si>
    <t>stravovanie - revízna komisia 4 osoby - obed</t>
  </si>
  <si>
    <t>Gastro Tirnavia, s.r.o.</t>
  </si>
  <si>
    <t>BU1-078-001</t>
  </si>
  <si>
    <t xml:space="preserve">M-SR spotreba PHM </t>
  </si>
  <si>
    <t>Tanker</t>
  </si>
  <si>
    <t>BU1-058-001</t>
  </si>
  <si>
    <t>V3-0006</t>
  </si>
  <si>
    <t xml:space="preserve"> V1-0129</t>
  </si>
  <si>
    <t>M-SR spotreba PHM  (pri 92778km)</t>
  </si>
  <si>
    <t>Tanker (s.r.o.)</t>
  </si>
  <si>
    <t>BU1-001-002</t>
  </si>
  <si>
    <t>poistenie kancelárií</t>
  </si>
  <si>
    <t>KOOPERATIVA poisťovňa, a.s.</t>
  </si>
  <si>
    <t>BU1-020-001</t>
  </si>
  <si>
    <t>IDX20200022</t>
  </si>
  <si>
    <t xml:space="preserve">poistenie kancelárií </t>
  </si>
  <si>
    <t>BU1-044-010</t>
  </si>
  <si>
    <t>Poistenie kancelárie - štvrťročne</t>
  </si>
  <si>
    <t>BU1-071-009</t>
  </si>
  <si>
    <t>IDX20200034</t>
  </si>
  <si>
    <t>BU1-021-003</t>
  </si>
  <si>
    <t>IDX20200021</t>
  </si>
  <si>
    <t>stravovanie - revízna komisia 4 osoby - večera</t>
  </si>
  <si>
    <t>L.A. Agency, s.r.o.</t>
  </si>
  <si>
    <t xml:space="preserve"> V1-0149</t>
  </si>
  <si>
    <t>lekárnička - teplomer</t>
  </si>
  <si>
    <t>Dr.Max 27 s.r.o.</t>
  </si>
  <si>
    <t>BU1-083-004</t>
  </si>
  <si>
    <t>BU1-022-005</t>
  </si>
  <si>
    <t>hovorné 0903224572, 03/2020</t>
  </si>
  <si>
    <t>BU1-072-002</t>
  </si>
  <si>
    <t>BU1-041-003</t>
  </si>
  <si>
    <t>TANKER - Invest, s.r.o.</t>
  </si>
  <si>
    <t>BU1-018-001</t>
  </si>
  <si>
    <t>IDX20200017</t>
  </si>
  <si>
    <t>OK Futsal ZŠ, refundácia nákladov</t>
  </si>
  <si>
    <t>Základná škola Mlynská 697/7, Stropkov</t>
  </si>
  <si>
    <t xml:space="preserve"> V1-0044</t>
  </si>
  <si>
    <t>TEDi Betriebs s. r. o.</t>
  </si>
  <si>
    <t xml:space="preserve"> V1-0101</t>
  </si>
  <si>
    <t>M-SR spotreba PHM (pri 90.782 km) OMV</t>
  </si>
  <si>
    <t>BU1-005-001</t>
  </si>
  <si>
    <t>BU1-013-004</t>
  </si>
  <si>
    <t>BU1-033-001</t>
  </si>
  <si>
    <t>hovorné 0908558308, 04/2020</t>
  </si>
  <si>
    <t>BU1-039-001</t>
  </si>
  <si>
    <t>hovorne 0908 558 306 máj</t>
  </si>
  <si>
    <t>BU1-048-005</t>
  </si>
  <si>
    <t>hovorné 0908 558 306</t>
  </si>
  <si>
    <t>BU1-055-001</t>
  </si>
  <si>
    <t>mobilný telefón, hovorné 0908558306 8.7.-7.8.2020</t>
  </si>
  <si>
    <t xml:space="preserve">mobil 0908 558 306 </t>
  </si>
  <si>
    <t>BU1-089-001</t>
  </si>
  <si>
    <t>BU1-025-003</t>
  </si>
  <si>
    <t>OK Futsal ZŠ Topoľčany, bagety</t>
  </si>
  <si>
    <t>Ing. Jolanta Soboňová JOPOL</t>
  </si>
  <si>
    <t>BU1-034-005</t>
  </si>
  <si>
    <t>M-SR spotreba PHM</t>
  </si>
  <si>
    <t>BU1-021-004</t>
  </si>
  <si>
    <t>M-SR, spotreba PHM</t>
  </si>
  <si>
    <t>BU1-065-004</t>
  </si>
  <si>
    <t xml:space="preserve">vzdelávanie - mzdy...online </t>
  </si>
  <si>
    <t>Agentúra PRO s.r.o.</t>
  </si>
  <si>
    <t>BU1-006-001</t>
  </si>
  <si>
    <t>M-SR e známka Suzuki</t>
  </si>
  <si>
    <t>Národná dialnična spoločnosť</t>
  </si>
  <si>
    <t>BU1-006-002</t>
  </si>
  <si>
    <t>M-SR e známka Citroen</t>
  </si>
  <si>
    <t>BU1-013-005</t>
  </si>
  <si>
    <t>OK Futsal ZŠ, Košice III. Refundácia nákladov</t>
  </si>
  <si>
    <t>Základná škola, Krosnianska 4, Košice</t>
  </si>
  <si>
    <t xml:space="preserve"> V1-0053</t>
  </si>
  <si>
    <t xml:space="preserve">M-SR Revízna kontrola - náhrada za stratu času </t>
  </si>
  <si>
    <t>Božena Báliová</t>
  </si>
  <si>
    <t>BU1-031-001</t>
  </si>
  <si>
    <t>M-SR náhrada za stratu času - recenzia zborníka</t>
  </si>
  <si>
    <t>BU1-034-003</t>
  </si>
  <si>
    <t xml:space="preserve">M-SR náhrada za stratu času - recenzia zborníka </t>
  </si>
  <si>
    <t>Tibor Balga</t>
  </si>
  <si>
    <t>BU1-071-008</t>
  </si>
  <si>
    <t xml:space="preserve">M-SR P-SAŠŠ občerstvenie, pitný režim </t>
  </si>
  <si>
    <t xml:space="preserve">KUBO slovakia, Hemis </t>
  </si>
  <si>
    <t>BU1-007-001</t>
  </si>
  <si>
    <t>MŠM ISF v CB - porada - Liptovský Mikuláš</t>
  </si>
  <si>
    <t>BU3-018-001</t>
  </si>
  <si>
    <t>Tanker s.r.o.</t>
  </si>
  <si>
    <t>BU1-010-001</t>
  </si>
  <si>
    <t xml:space="preserve">M-SR, kancelarske potreby (myš a podložky pod myš) Alza </t>
  </si>
  <si>
    <t>Alza sk.</t>
  </si>
  <si>
    <t>BU1-025-005</t>
  </si>
  <si>
    <t>hovorné 0908558308, 03/2020</t>
  </si>
  <si>
    <t>BU1-009-001</t>
  </si>
  <si>
    <t xml:space="preserve"> V1-0144</t>
  </si>
  <si>
    <t>kancelársky materiál - toner</t>
  </si>
  <si>
    <t>služby.sk s. r. o.</t>
  </si>
  <si>
    <t>BU1-024-002</t>
  </si>
  <si>
    <t xml:space="preserve">platba za balík na rok </t>
  </si>
  <si>
    <t>KROS a.s.</t>
  </si>
  <si>
    <t>BU1-013-006</t>
  </si>
  <si>
    <t>IDX20200005</t>
  </si>
  <si>
    <t>poistenie osôb a auta</t>
  </si>
  <si>
    <t>Generali Poisťovňa, a. s.</t>
  </si>
  <si>
    <t>BU1-040-001</t>
  </si>
  <si>
    <t xml:space="preserve">poistenie 3Q - poistka ku autu </t>
  </si>
  <si>
    <t>BU1-065-005</t>
  </si>
  <si>
    <t>IDX20200033</t>
  </si>
  <si>
    <t>poistenie kancelárii</t>
  </si>
  <si>
    <t>V3-0021</t>
  </si>
  <si>
    <t>MŠM ISF v CB, spotreba PHM</t>
  </si>
  <si>
    <t>V3-0003</t>
  </si>
  <si>
    <t xml:space="preserve">M-SR spotreba PHM pri 84.447 km OMV </t>
  </si>
  <si>
    <t>V3-0010</t>
  </si>
  <si>
    <t>BU1-083-005</t>
  </si>
  <si>
    <t>SHELL Slovakia, s.r.o.</t>
  </si>
  <si>
    <t>BU1-013-007</t>
  </si>
  <si>
    <t>Poplatok RTV</t>
  </si>
  <si>
    <t>Rozhlas a televízia Slovenska</t>
  </si>
  <si>
    <t>BU1-025-004</t>
  </si>
  <si>
    <t>KK Futsal ZŠ Nitra,  bagety</t>
  </si>
  <si>
    <t>BU1-013-008</t>
  </si>
  <si>
    <t>IDX20200007</t>
  </si>
  <si>
    <t xml:space="preserve"> V1-0079</t>
  </si>
  <si>
    <t>IDX20200018</t>
  </si>
  <si>
    <t>OK Futsal ZŠ Dubnica, refundácia nákladov</t>
  </si>
  <si>
    <t>Základná škola, Janka Kráľa 1, Nová Dubnica</t>
  </si>
  <si>
    <t>BU3-010-006</t>
  </si>
  <si>
    <t>M-SR Aerobik SŠ, plagáty, bulletiny, pozvánky</t>
  </si>
  <si>
    <t>SANTAL - reklamná  agentúra, Ivan ROMAN</t>
  </si>
  <si>
    <t>V3-0025</t>
  </si>
  <si>
    <t>M-SR Aerobik organizačné, náhrada za stratu času</t>
  </si>
  <si>
    <t>Miriam Olešáková</t>
  </si>
  <si>
    <t>vzdelávanie - novela zákona o športe</t>
  </si>
  <si>
    <t>Ing. Samuel Zeman - PragmaSys</t>
  </si>
  <si>
    <t>BU1-017-002</t>
  </si>
  <si>
    <t>BU1-001-003</t>
  </si>
  <si>
    <t>OK Futsal ZŠ,  Kysucké Nové Mesto</t>
  </si>
  <si>
    <t>CVČ Kysucké Nové Mesto</t>
  </si>
  <si>
    <t>V3-0027</t>
  </si>
  <si>
    <t>M-SR Aerobik pitný režim a občerstvenie</t>
  </si>
  <si>
    <t>BU1-013-009</t>
  </si>
  <si>
    <t>M-SR Aerobik stravovanie</t>
  </si>
  <si>
    <t>PRIM SK, s.r.o.</t>
  </si>
  <si>
    <t>BU1-084-002</t>
  </si>
  <si>
    <t>BU1-084-003</t>
  </si>
  <si>
    <t>BU1-027-002</t>
  </si>
  <si>
    <t>Úhrada faktúry, 0903264572 8.3.-7.4.2020</t>
  </si>
  <si>
    <t>BU1-015-003</t>
  </si>
  <si>
    <t>IDX20200013</t>
  </si>
  <si>
    <t>OK Futsal ZŠ, Púchov, refundácia nákladov</t>
  </si>
  <si>
    <t>Centrum voľného času Včielka</t>
  </si>
  <si>
    <t>BU1-021-005</t>
  </si>
  <si>
    <t>IDX20200019</t>
  </si>
  <si>
    <t>kancelárske potreby</t>
  </si>
  <si>
    <t>BU1-034-004</t>
  </si>
  <si>
    <t>hovorné 0903264571</t>
  </si>
  <si>
    <t>BU1-041-002</t>
  </si>
  <si>
    <t>hovorné 05/2020 0903264571</t>
  </si>
  <si>
    <t>BU1-060-002</t>
  </si>
  <si>
    <t>mobilný telefón, 0903264571 22.6.-21.7.2020</t>
  </si>
  <si>
    <t>BU1-017-003</t>
  </si>
  <si>
    <t>M-SR Dovera-zdravotné odvody 02/2020</t>
  </si>
  <si>
    <t>Dôvera, zdravotná poisťovňa a.s.</t>
  </si>
  <si>
    <t>BU1-067-002</t>
  </si>
  <si>
    <t>mobil 0903 264 571</t>
  </si>
  <si>
    <t>BU1-022-006</t>
  </si>
  <si>
    <t>IDX20200024</t>
  </si>
  <si>
    <t>OK Futsal ZŠ Snina, ostatné služby, refundáca nákladov</t>
  </si>
  <si>
    <t>Základná škola Komenského Snina</t>
  </si>
  <si>
    <t>BU1-036-003</t>
  </si>
  <si>
    <t>M-SR Dôvera odvody 04/2020</t>
  </si>
  <si>
    <t>Dôvera ZP</t>
  </si>
  <si>
    <t>BU1-029-010</t>
  </si>
  <si>
    <t>M-SR Dôvera odvody 03/2020</t>
  </si>
  <si>
    <t>BU3-010-002</t>
  </si>
  <si>
    <t>BU1-048-006</t>
  </si>
  <si>
    <t>hovorné 0903 264 571</t>
  </si>
  <si>
    <t>BU3-012-010</t>
  </si>
  <si>
    <t>M-SR, Dôvera odvody 01/2020</t>
  </si>
  <si>
    <t>BU1-081-001</t>
  </si>
  <si>
    <t>BU1-039-002</t>
  </si>
  <si>
    <t xml:space="preserve">OK Futsal ZŠ Topoľčany, refundácia nákladov </t>
  </si>
  <si>
    <t>35628456</t>
  </si>
  <si>
    <t>KR SAŠŠ Nitra</t>
  </si>
  <si>
    <t>BU1-031-004</t>
  </si>
  <si>
    <t>BU3-012-007</t>
  </si>
  <si>
    <t>M-SR, DDS odvody 01/2020</t>
  </si>
  <si>
    <t>DDS Tatra Banky a.s.</t>
  </si>
  <si>
    <t>BU1-018-002</t>
  </si>
  <si>
    <t>IDX20200016</t>
  </si>
  <si>
    <t>CENTRUM VOĽNÉHO ČASU OLYMP</t>
  </si>
  <si>
    <t>BU1-056-001</t>
  </si>
  <si>
    <t>webstránka ročný poplatok</t>
  </si>
  <si>
    <t>WebSupport s. r. o.</t>
  </si>
  <si>
    <t>BU1-048-007</t>
  </si>
  <si>
    <t>CP,  (KE-BA-späť) vlak + ubytovanie 1 osoba, školenie kontrol</t>
  </si>
  <si>
    <t>BU1-057-002</t>
  </si>
  <si>
    <t>BU1-013-010</t>
  </si>
  <si>
    <t>M-SR Aerobik ceny</t>
  </si>
  <si>
    <t>BU3-010-007</t>
  </si>
  <si>
    <t>M-SR plagáty, bulletiny, pozvánky</t>
  </si>
  <si>
    <t>BU1-001-004</t>
  </si>
  <si>
    <t>OK Futsal ZŠ, Pieštany</t>
  </si>
  <si>
    <t>CVČ Ahoj Piešťany</t>
  </si>
  <si>
    <t>BU1-001-005</t>
  </si>
  <si>
    <t>vzdelávanie - anglický jazyk</t>
  </si>
  <si>
    <t>Mgr. Petra Vopátová (Blažková)</t>
  </si>
  <si>
    <t xml:space="preserve"> V1-0059</t>
  </si>
  <si>
    <t>BU1-018-003</t>
  </si>
  <si>
    <t>IDX20200015</t>
  </si>
  <si>
    <t>MŠM ISF v CB poplatok</t>
  </si>
  <si>
    <t>Okresný úrad Prešov odbor starostlivosti o životné prostredie</t>
  </si>
  <si>
    <t xml:space="preserve"> V1-0068</t>
  </si>
  <si>
    <t>M-SR ostatné služby, nahrávanie a spracovanie videa</t>
  </si>
  <si>
    <t>Nicolas Rist</t>
  </si>
  <si>
    <t>BU1-031-007</t>
  </si>
  <si>
    <t>BU1-057-003</t>
  </si>
  <si>
    <t>BU1-015-004</t>
  </si>
  <si>
    <t>ročný poplatok ISF</t>
  </si>
  <si>
    <t>International School Sport Federation (ISF)</t>
  </si>
  <si>
    <t>BU1-039-003</t>
  </si>
  <si>
    <t>KK Futsal ZŠ Topoľčany, refundácia nákladov</t>
  </si>
  <si>
    <t>BU1-019-001</t>
  </si>
  <si>
    <t>MŠM ISF v CB, ubytovanie + raňajky 2 osoby 1 noc</t>
  </si>
  <si>
    <t>LONIK, s.r.o.</t>
  </si>
  <si>
    <t>BU1-069-002</t>
  </si>
  <si>
    <t>M-SR DDS odvody 08/2020</t>
  </si>
  <si>
    <t>Tatry Sympatia, DDS</t>
  </si>
  <si>
    <t>BU1-043-002</t>
  </si>
  <si>
    <t>M-SR DDS odvody 05/2020</t>
  </si>
  <si>
    <t>BU1-036-004</t>
  </si>
  <si>
    <t>M-SR DDS odvody 04/2020</t>
  </si>
  <si>
    <t>BU1-051-008</t>
  </si>
  <si>
    <t>M-SR DDS odvody 06/2020</t>
  </si>
  <si>
    <t>BU1-080-001</t>
  </si>
  <si>
    <t>M-SR DDS odvody 09/2020</t>
  </si>
  <si>
    <t>BU1-029-011</t>
  </si>
  <si>
    <t>M-SR DDS odvody 03/2020</t>
  </si>
  <si>
    <t>BU1-017-004</t>
  </si>
  <si>
    <t>M-SR  DDS odvody 02/2020</t>
  </si>
  <si>
    <t>BU1-063-001</t>
  </si>
  <si>
    <t>M-SR DDS odvody 07/2020</t>
  </si>
  <si>
    <t>BU1-081-005</t>
  </si>
  <si>
    <t>Tesco Franchise Stores SR, s. r. o.</t>
  </si>
  <si>
    <t>BU1-023-001</t>
  </si>
  <si>
    <t>IDX20200027</t>
  </si>
  <si>
    <t>OK - refundácia futsal ZŠ Lučenec</t>
  </si>
  <si>
    <t>Okresná rada SAŠŠ Lučenec</t>
  </si>
  <si>
    <t>BU1-004-001</t>
  </si>
  <si>
    <t>MŠM ISF letenka Generaly essembly, 1 osoba</t>
  </si>
  <si>
    <t>Pelikantravel.com s.r.o.</t>
  </si>
  <si>
    <t>BU1-089-003</t>
  </si>
  <si>
    <t>IDX20200040</t>
  </si>
  <si>
    <t>BU1-043-003</t>
  </si>
  <si>
    <t>BU1-022-007</t>
  </si>
  <si>
    <t>IDX20200023</t>
  </si>
  <si>
    <t>OK Futsal ZŠ Stará Ľubovňa, OR SAŠŠ Stará Ľubovňa</t>
  </si>
  <si>
    <t>OR SAŠŠ Stará Ľubovňa</t>
  </si>
  <si>
    <t>BU1-015-005</t>
  </si>
  <si>
    <t>IDX20200008</t>
  </si>
  <si>
    <t>OK Futsal ZŠ, Prešov, refundácia nákladov</t>
  </si>
  <si>
    <t>ABC-Centrum voľného času</t>
  </si>
  <si>
    <t>BU1-019-002</t>
  </si>
  <si>
    <t>Kancelársky materiál, skartovačka</t>
  </si>
  <si>
    <t>Lamitec, spol. s r.o.</t>
  </si>
  <si>
    <t>BU1-015-006</t>
  </si>
  <si>
    <t>aktivácia programu OMEGA</t>
  </si>
  <si>
    <t>BU3-004-003</t>
  </si>
  <si>
    <t>JUDr. Zuzana Bartová - advokátka</t>
  </si>
  <si>
    <t>BU1-076-001</t>
  </si>
  <si>
    <t>prenájom kancelárie 10/2020 Trnava</t>
  </si>
  <si>
    <t>BU1-087-003</t>
  </si>
  <si>
    <t>V3-0015</t>
  </si>
  <si>
    <t>CP, (Šúrovce-BA-Viedeň-Petrohrad a späť) 13.-16.2.2020</t>
  </si>
  <si>
    <t>BU1-031-008</t>
  </si>
  <si>
    <t xml:space="preserve">Futsal ZŠ  tlačoviny </t>
  </si>
  <si>
    <t>BU1-008-001</t>
  </si>
  <si>
    <t>vzdelávanie - Verejné obstarávanie</t>
  </si>
  <si>
    <t>PROEKO - Inštitút vzdelávania s. r. o.</t>
  </si>
  <si>
    <t xml:space="preserve"> V1-0032</t>
  </si>
  <si>
    <t>Slovak Lines Express, a. s.</t>
  </si>
  <si>
    <t xml:space="preserve">Doprava </t>
  </si>
  <si>
    <t xml:space="preserve"> V1-0051</t>
  </si>
  <si>
    <t>ostané služby, KK Futsal ZŠ</t>
  </si>
  <si>
    <t>BU1-017-005</t>
  </si>
  <si>
    <t>MŠM ISF, ubytovanie 2 osoby 3 noci</t>
  </si>
  <si>
    <t>BU1-015-007</t>
  </si>
  <si>
    <t>IDX20200012</t>
  </si>
  <si>
    <t>OK Futsal ZŠ, Spišská Nová Ves, refundácia nákladov</t>
  </si>
  <si>
    <t>Centrum voľného času ADAM</t>
  </si>
  <si>
    <t>BU1-087-002</t>
  </si>
  <si>
    <t>BU1-013-011</t>
  </si>
  <si>
    <t>M-SR Aerobik ubytovanie</t>
  </si>
  <si>
    <t>BU5-011-003</t>
  </si>
  <si>
    <t>MŠM ISF kancelárske potreby, skartovačka</t>
  </si>
  <si>
    <t>BU1-069-004</t>
  </si>
  <si>
    <t>M-SR VŠZP-zdravotné odvody 08/2020</t>
  </si>
  <si>
    <t>Všeobecná ZP</t>
  </si>
  <si>
    <t>BU1-043-005</t>
  </si>
  <si>
    <t>M-SR VŠZP-zdravotné odvody 05/2020</t>
  </si>
  <si>
    <t>BU1-036-005</t>
  </si>
  <si>
    <t>M-SR VŠZP-zdravotné odvody 04/2020</t>
  </si>
  <si>
    <t>BU1-051-010</t>
  </si>
  <si>
    <t>M-SR VŠZP-zdravotné odvody 06/2020</t>
  </si>
  <si>
    <t>BU1-080-004</t>
  </si>
  <si>
    <t>M-SR VŠZP-zdravotné odvody 09/2020</t>
  </si>
  <si>
    <t>BU1-063-003</t>
  </si>
  <si>
    <t>M-SR VŠZP-zdravotné odvody 07/2020</t>
  </si>
  <si>
    <t>BU1-013-012</t>
  </si>
  <si>
    <t>ubytovanie 3 noci 1 osoba</t>
  </si>
  <si>
    <t xml:space="preserve">MŠM ISF Generaly Assembly </t>
  </si>
  <si>
    <t>BU1-031-005</t>
  </si>
  <si>
    <t>BU1-057-004</t>
  </si>
  <si>
    <t>uskladnenie materiálu na ŠŠS</t>
  </si>
  <si>
    <t>BU1-087-001</t>
  </si>
  <si>
    <t>BU1-080-003</t>
  </si>
  <si>
    <t xml:space="preserve">Výplata mzdy </t>
  </si>
  <si>
    <t>BU3-011-004</t>
  </si>
  <si>
    <t>Stravné lístky na 02/2020</t>
  </si>
  <si>
    <t>BU1-001-006</t>
  </si>
  <si>
    <t>Stravné listky 5 osôb 01/2020</t>
  </si>
  <si>
    <t>BU1-029-009</t>
  </si>
  <si>
    <t>M-SR VŠZP-zdravotné odvody 03/2020</t>
  </si>
  <si>
    <t>BU1-037-003</t>
  </si>
  <si>
    <t>stravné lístky na 05/2020</t>
  </si>
  <si>
    <t>BU1-017-008</t>
  </si>
  <si>
    <t>M-SR VŠZP-zdravotné odvody 02/2020</t>
  </si>
  <si>
    <t>Všeobecká zdravotná poisťovňa a.s.</t>
  </si>
  <si>
    <t>BU1-015-008</t>
  </si>
  <si>
    <t>Stravné listky 5 osôb 03/2020</t>
  </si>
  <si>
    <t>BU1-030-002</t>
  </si>
  <si>
    <t>stravné lístky 5 osôb</t>
  </si>
  <si>
    <t>BU1-001-007</t>
  </si>
  <si>
    <t>aktivácia služieb BOZP, PO, SZŠ</t>
  </si>
  <si>
    <t>Education, s. r. o.</t>
  </si>
  <si>
    <t>BU3-012-009</t>
  </si>
  <si>
    <t>M-SR, VšZP odvody 01/2020</t>
  </si>
  <si>
    <t>BU1-070-004</t>
  </si>
  <si>
    <t>Stravná karta 5 osôb,  9/2020</t>
  </si>
  <si>
    <t>Stravné lístky zamestnanci 8/2020</t>
  </si>
  <si>
    <t>BU1-084-005</t>
  </si>
  <si>
    <t>BU1-043-006</t>
  </si>
  <si>
    <t>stravné lístky na obdobie 06/2020,  5 osôb</t>
  </si>
  <si>
    <t>BU1-053-001</t>
  </si>
  <si>
    <t>stravné lístky 07/2020</t>
  </si>
  <si>
    <t>BU1-069-005</t>
  </si>
  <si>
    <t>M-SR Union odvody 08/2020</t>
  </si>
  <si>
    <t>Union</t>
  </si>
  <si>
    <t>BU1-043-007</t>
  </si>
  <si>
    <t>M-SR Union odvody 05/2020</t>
  </si>
  <si>
    <t>BU1-036-007</t>
  </si>
  <si>
    <t>M-SR Union odvody 04/2020</t>
  </si>
  <si>
    <t>BU1-051-009</t>
  </si>
  <si>
    <t>M-SR Union odvody 06/2020</t>
  </si>
  <si>
    <t>BU1-080-005</t>
  </si>
  <si>
    <t>M-SR Union odvody 09/2020</t>
  </si>
  <si>
    <t>BU1-017-009</t>
  </si>
  <si>
    <t>M-SR Union-zdravotné odvody 02/2020</t>
  </si>
  <si>
    <t>Union, zdravotná poisťovňa a.s.</t>
  </si>
  <si>
    <t>BU1-063-004</t>
  </si>
  <si>
    <t>M-SR Union odvody 07/2020</t>
  </si>
  <si>
    <t>BU1-029-012</t>
  </si>
  <si>
    <t>M-SR Union odvody 03/2020</t>
  </si>
  <si>
    <t>V3-0024</t>
  </si>
  <si>
    <t xml:space="preserve">M-SR Aerobik rozhodcovské platba </t>
  </si>
  <si>
    <t>BU1-031-006</t>
  </si>
  <si>
    <t>BU1-070-005</t>
  </si>
  <si>
    <t>BU3-012-008</t>
  </si>
  <si>
    <t>M-SR, Union odvody 01/2020</t>
  </si>
  <si>
    <t>BU1-070-006</t>
  </si>
  <si>
    <t>BU1-081-004</t>
  </si>
  <si>
    <t>BU1-018-004</t>
  </si>
  <si>
    <t>M-SR Aerobik, stravavanie účastníkov</t>
  </si>
  <si>
    <t>Stredná športová škola Trenčín</t>
  </si>
  <si>
    <t>BU1-070-007</t>
  </si>
  <si>
    <t>BU1-036-008</t>
  </si>
  <si>
    <t>M-SR Daň 04/2020</t>
  </si>
  <si>
    <t>Daňový úrad  Bratislava</t>
  </si>
  <si>
    <t>BU1-069-006</t>
  </si>
  <si>
    <t>M-SR Daň 08/2020</t>
  </si>
  <si>
    <t>BU1-046-001</t>
  </si>
  <si>
    <t>BU1-080-006</t>
  </si>
  <si>
    <t>M-SR Daň 09/2020</t>
  </si>
  <si>
    <t>Daň z príjmov - splatná</t>
  </si>
  <si>
    <t>BU1-063-005</t>
  </si>
  <si>
    <t>M-SR Daň 07/2020</t>
  </si>
  <si>
    <t>BU1-029-001</t>
  </si>
  <si>
    <t>M-SR Daň 03/2020</t>
  </si>
  <si>
    <t>BU1-051-001</t>
  </si>
  <si>
    <t>M-SR Daň 06/2020</t>
  </si>
  <si>
    <t>BU1-087-009</t>
  </si>
  <si>
    <t>BU1-043-009</t>
  </si>
  <si>
    <t>M-SR Daň 05/2020</t>
  </si>
  <si>
    <t>BU1-005-002</t>
  </si>
  <si>
    <t>CIAO REAL ESTATE s.r.o.</t>
  </si>
  <si>
    <t>BU1-013-013</t>
  </si>
  <si>
    <t>nájomné kancelária 2/2020</t>
  </si>
  <si>
    <t>BU1-022-008</t>
  </si>
  <si>
    <t>prenájom kancelárii 03/2020</t>
  </si>
  <si>
    <t>BU1-031-010</t>
  </si>
  <si>
    <t>prenájom kancelárii 04/2020</t>
  </si>
  <si>
    <t>BU1-040-002</t>
  </si>
  <si>
    <t>prenájom kancelárií 05/2020</t>
  </si>
  <si>
    <t>BU1-048-008</t>
  </si>
  <si>
    <t>prenájom kancelárií 06/2020</t>
  </si>
  <si>
    <t>BU1-054-002</t>
  </si>
  <si>
    <t>nájomné kancelária 7/2020</t>
  </si>
  <si>
    <t>BU1-075-003</t>
  </si>
  <si>
    <t>prenájom kancelárií 9/2020 Bratislava</t>
  </si>
  <si>
    <t>BU1-083-003</t>
  </si>
  <si>
    <t>BU1-018-005</t>
  </si>
  <si>
    <t xml:space="preserve">MŠM ISF v CB, ubytovanie a stravovanie </t>
  </si>
  <si>
    <t>Litvor, s. r. o.</t>
  </si>
  <si>
    <t>BU1-076-002</t>
  </si>
  <si>
    <t>BU1-038-001</t>
  </si>
  <si>
    <t>MŠM ISF CB - vlajky  a zástavy jednotlivých krajín</t>
  </si>
  <si>
    <t>2U spol. s r.o.</t>
  </si>
  <si>
    <t>BU3-012-012</t>
  </si>
  <si>
    <t>M-SR Daňový úrad odvody 01/2020</t>
  </si>
  <si>
    <t>BU1-017-010</t>
  </si>
  <si>
    <t>M-SR Daň 02/2020</t>
  </si>
  <si>
    <t>BU1-024-003</t>
  </si>
  <si>
    <t>BU1-023-002</t>
  </si>
  <si>
    <t>audit za rok 2019</t>
  </si>
  <si>
    <t>PARTNER AUDIT, s. r. o.</t>
  </si>
  <si>
    <t>BU1-037-005</t>
  </si>
  <si>
    <t>BU1-087-010</t>
  </si>
  <si>
    <t>BU1-015-009</t>
  </si>
  <si>
    <t>MŠM ISF v CB, športový materiál</t>
  </si>
  <si>
    <t>Grafon, s.r.o.</t>
  </si>
  <si>
    <t>BU1-087-007</t>
  </si>
  <si>
    <t>BU1-017-014</t>
  </si>
  <si>
    <t>MŠM ISF v CB šnúrky s potlačou + púzdra na kartičky</t>
  </si>
  <si>
    <t>BU1-087-008</t>
  </si>
  <si>
    <t>BU1-031-003</t>
  </si>
  <si>
    <t>BU1-087-005</t>
  </si>
  <si>
    <t>BU1-087-006</t>
  </si>
  <si>
    <t>BU1-031-009</t>
  </si>
  <si>
    <t>BU1-031-002</t>
  </si>
  <si>
    <t>BU5-015-001</t>
  </si>
  <si>
    <t>BU1-043-014</t>
  </si>
  <si>
    <t>M-SR Soc.poisťovňa 05/2020</t>
  </si>
  <si>
    <t>sociálna poisťovňa</t>
  </si>
  <si>
    <t>BU1-069-011</t>
  </si>
  <si>
    <t>M-SR Soc.poisťovňa 08/2020</t>
  </si>
  <si>
    <t>BU1-087-004</t>
  </si>
  <si>
    <t>BU1-080-010</t>
  </si>
  <si>
    <t>M-SR Soc.poisťovňa 09/2020</t>
  </si>
  <si>
    <t>BU1-051-002</t>
  </si>
  <si>
    <t>M-SR Soc.poisťovňa 06/2020</t>
  </si>
  <si>
    <t>BU1-063-010</t>
  </si>
  <si>
    <t>M-SR Soc.poisťovňa 07/2020</t>
  </si>
  <si>
    <t>BU1-036-013</t>
  </si>
  <si>
    <t>M-SR Soc.poisťovňa 04/2020</t>
  </si>
  <si>
    <t>BU3-010-005</t>
  </si>
  <si>
    <t>BU3-019-001</t>
  </si>
  <si>
    <t>BU1-004-002</t>
  </si>
  <si>
    <t>BU1-088-004</t>
  </si>
  <si>
    <t>BU1-029-002</t>
  </si>
  <si>
    <t>M-SR Soc.poisťovňa 03/2020</t>
  </si>
  <si>
    <t>BU1-017-016</t>
  </si>
  <si>
    <t>M-SR Soc.poisťovňa 02/2020</t>
  </si>
  <si>
    <t>Sociálna poisťovňa a.s.</t>
  </si>
  <si>
    <t>BU3-012-011</t>
  </si>
  <si>
    <t>M-SR Soc.poisťovňa odvody 01/2020</t>
  </si>
  <si>
    <t>BU1-018-006</t>
  </si>
  <si>
    <t>MŠM ISF v CB, doplatok ubytovanie, platba za družstvo chlapcov a družstvo dievčat - účasť na MŠM ISF  - Slovesko, Štrbské pleso</t>
  </si>
  <si>
    <t>BU1-069-010</t>
  </si>
  <si>
    <t>M-SR, výplata mzdy 08/2020 5 osôb</t>
  </si>
  <si>
    <t>BU1-017-017</t>
  </si>
  <si>
    <t>MŠM ISF Hádzaná, Autobus Bratislava - Belehrad</t>
  </si>
  <si>
    <t>PAXTOUR Slovakia, s.r.o.</t>
  </si>
  <si>
    <t>BU1-081-002</t>
  </si>
  <si>
    <t>BU1-013-014</t>
  </si>
  <si>
    <t>MŠM ISF v CB, poplatok za organizovanie súťaže 1 časť</t>
  </si>
  <si>
    <t>BU1-063-002</t>
  </si>
  <si>
    <t>mzdy 07/2020     5 osôb</t>
  </si>
  <si>
    <t>BU1-051-003</t>
  </si>
  <si>
    <t>M-SR, výplata mzdy 06/2020 - 5 zamestnancov</t>
  </si>
  <si>
    <t>BU1-036-001</t>
  </si>
  <si>
    <t xml:space="preserve">M-SR, výplata mzdy 04/2020 </t>
  </si>
  <si>
    <t>BU1-084-004</t>
  </si>
  <si>
    <t>BU1-043-004</t>
  </si>
  <si>
    <t>M-SR, výplata mzdy 05/2020  osôb</t>
  </si>
  <si>
    <t>BU1-029-003</t>
  </si>
  <si>
    <t>M-SR, výplata mzdy 03/2020 J. Valušková</t>
  </si>
  <si>
    <t>BU1-017-006</t>
  </si>
  <si>
    <t>M-SR, výplata mzdy 02/2020 6 osôb</t>
  </si>
  <si>
    <t>BU3-012-001</t>
  </si>
  <si>
    <t>Výplata mzdy 6 osôb</t>
  </si>
  <si>
    <t>mzda 01/2020</t>
  </si>
  <si>
    <t>BU1-017-018</t>
  </si>
  <si>
    <t>MŠM ISF Futsal letenky Viedeň-Francúzsko Lyon</t>
  </si>
  <si>
    <t>BU1-088-001</t>
  </si>
  <si>
    <t>Serbian School Sports Federation</t>
  </si>
  <si>
    <t>BU1-081-003</t>
  </si>
  <si>
    <t>BU1-089-002</t>
  </si>
  <si>
    <t>BU1-090-001</t>
  </si>
  <si>
    <t>BU1-083-002</t>
  </si>
  <si>
    <t>BU1-082-001</t>
  </si>
  <si>
    <t>BU1-018-007</t>
  </si>
  <si>
    <t>BU3-012-014</t>
  </si>
  <si>
    <t>MŠM ISF letenky Petrohrad 169 osôb - Ruská Zima</t>
  </si>
  <si>
    <t>pelicantravel.com s.r.o.</t>
  </si>
  <si>
    <t>BU3-013-001</t>
  </si>
  <si>
    <t>IDX20200003</t>
  </si>
  <si>
    <t>MŠM ISF poistenie 19 osôb Petrohrad - Ruská Zima</t>
  </si>
  <si>
    <t>BU3-024-006</t>
  </si>
  <si>
    <t>IDX20200026</t>
  </si>
  <si>
    <t>žiadosť o vydanie oprávnenia na poskytovanie invenčného vzde</t>
  </si>
  <si>
    <t>Ministerstvo školstva, vedy, výskumu a športu Slovenskej republiky</t>
  </si>
  <si>
    <t>BU1-090-004</t>
  </si>
  <si>
    <t>nájomné kancelária 8/2021</t>
  </si>
  <si>
    <t>prenájom kancelárií 10/2020 Bratislava</t>
  </si>
  <si>
    <t>Futsal ZŠ, Okresné kolá, Krajské kolá a M-SR</t>
  </si>
  <si>
    <t>M-SR všetko ZŠ aj SŠ</t>
  </si>
  <si>
    <t>M-SR - všeobecne</t>
  </si>
  <si>
    <t>DDS</t>
  </si>
  <si>
    <t>nájomné 08/2020</t>
  </si>
  <si>
    <t>Kalokagatia 2020</t>
  </si>
  <si>
    <t>M-SR stredných škôl</t>
  </si>
  <si>
    <t>M-SR Aerobik SŠ, Trenčín, 10.2.2020</t>
  </si>
  <si>
    <t>Zimná Kalokagatia</t>
  </si>
  <si>
    <t>MŠM ISF spolu dotácia mimo spoluúčasti</t>
  </si>
  <si>
    <t>MŠM ISF  všeobecne</t>
  </si>
  <si>
    <t>MŠM ISF v cezpolnom behu, Slovakia 6.-11.11.2020</t>
  </si>
  <si>
    <t xml:space="preserve">Dotácia </t>
  </si>
  <si>
    <t>BU1-091-001</t>
  </si>
  <si>
    <t>BU1-091-002</t>
  </si>
  <si>
    <t>IDX20200042</t>
  </si>
  <si>
    <t>Möbelix SK, s. r. o.</t>
  </si>
  <si>
    <t>BU1-092-001</t>
  </si>
  <si>
    <t>IDX20200041</t>
  </si>
  <si>
    <t>BU1-092-002</t>
  </si>
  <si>
    <t>BU1-092-003</t>
  </si>
  <si>
    <t>BU1-092-004</t>
  </si>
  <si>
    <t>Krajská rada SAŠŠ Žilina</t>
  </si>
  <si>
    <t>BU1-092-005</t>
  </si>
  <si>
    <t>Krajská rada SAŠŠ Trnava</t>
  </si>
  <si>
    <t>BU1-092-006</t>
  </si>
  <si>
    <t>Krajská rada SAŠŠ Trenčín</t>
  </si>
  <si>
    <t>BU1-092-007</t>
  </si>
  <si>
    <t>Krajská rada SAŠŠ Prešov</t>
  </si>
  <si>
    <t>BU1-092-008</t>
  </si>
  <si>
    <t>Krajská rada SAŠŠ Nitra</t>
  </si>
  <si>
    <t>BU1-092-009</t>
  </si>
  <si>
    <t>Krajská rada SAŠŠ Košice</t>
  </si>
  <si>
    <t>BU1-092-010</t>
  </si>
  <si>
    <t>Krajská rada SAŠŠ Bratislava</t>
  </si>
  <si>
    <t>BU1-092-011</t>
  </si>
  <si>
    <t>Krajská rada SAŠŠ Banská Bystrica</t>
  </si>
  <si>
    <t>BU1-092-012</t>
  </si>
  <si>
    <t>BU1-092-013</t>
  </si>
  <si>
    <t>BU1-092-014</t>
  </si>
  <si>
    <t>BU1-092-015</t>
  </si>
  <si>
    <t>BU1-092-016</t>
  </si>
  <si>
    <t xml:space="preserve"> V1-0158</t>
  </si>
  <si>
    <t xml:space="preserve"> V1-0159</t>
  </si>
  <si>
    <t xml:space="preserve"> V1-0160</t>
  </si>
  <si>
    <t xml:space="preserve"> V1-0161</t>
  </si>
  <si>
    <t xml:space="preserve"> V1-0162</t>
  </si>
  <si>
    <t xml:space="preserve"> V1-0163</t>
  </si>
  <si>
    <t>Soft-Tech, s.r.o.</t>
  </si>
  <si>
    <t xml:space="preserve"> V1-0164</t>
  </si>
  <si>
    <t>kancelársky materiál - čistiace, vrecia</t>
  </si>
  <si>
    <t xml:space="preserve"> V1-0165</t>
  </si>
  <si>
    <t xml:space="preserve"> V1-0166</t>
  </si>
  <si>
    <t xml:space="preserve"> V1-0167</t>
  </si>
  <si>
    <t>Nisa shop s.r.o.</t>
  </si>
  <si>
    <t xml:space="preserve"> V1-0168</t>
  </si>
  <si>
    <t xml:space="preserve"> V1-0169</t>
  </si>
  <si>
    <t xml:space="preserve"> V1-0170</t>
  </si>
  <si>
    <t xml:space="preserve"> V1-0171</t>
  </si>
  <si>
    <t xml:space="preserve"> V1-0172</t>
  </si>
  <si>
    <t xml:space="preserve"> V1-0173</t>
  </si>
  <si>
    <t xml:space="preserve"> V1-0174</t>
  </si>
  <si>
    <t>ostatná spotreba - rúška</t>
  </si>
  <si>
    <t xml:space="preserve"> V1-0175</t>
  </si>
  <si>
    <t>ostatná spotreba - čistiace potreby</t>
  </si>
  <si>
    <t xml:space="preserve"> V1-0176</t>
  </si>
  <si>
    <t>ostatná spotreba - káva</t>
  </si>
  <si>
    <t xml:space="preserve"> V1-0177</t>
  </si>
  <si>
    <t xml:space="preserve">M-SR, CP M.Ristová (Šúrovce-TT a späť) 19., 20., 23.10.2020 </t>
  </si>
  <si>
    <t xml:space="preserve"> V1-0178</t>
  </si>
  <si>
    <t>ostatná spotreba - mlieko</t>
  </si>
  <si>
    <t xml:space="preserve"> V1-0179</t>
  </si>
  <si>
    <t xml:space="preserve"> V1-0180</t>
  </si>
  <si>
    <t>PNEUSYSTEM TT  s.r.o.</t>
  </si>
  <si>
    <t>Opravy a udržiavanie - výmena pneumatík</t>
  </si>
  <si>
    <t>Stravné lístky zamestnanci 10/2021</t>
  </si>
  <si>
    <t>BU1-093-001</t>
  </si>
  <si>
    <t>Spotreba PHM Január-október</t>
  </si>
  <si>
    <t>Marian Majzlík</t>
  </si>
  <si>
    <t>DHM vybavenie kancelárie - notebook, myš, kabela na notebok</t>
  </si>
  <si>
    <t>Elektrosped, a.s.</t>
  </si>
  <si>
    <t xml:space="preserve">M-SR, výplata mzdy 09/2020 </t>
  </si>
  <si>
    <t>5 osôb</t>
  </si>
  <si>
    <t xml:space="preserve">M-SR, CP (Šúrovce-TT a späť) 1. a 2. 10.2020 </t>
  </si>
  <si>
    <t>kancelársky papier</t>
  </si>
  <si>
    <t xml:space="preserve">Doprava MŠM ISF Inclusive game </t>
  </si>
  <si>
    <t>Doprava MŠM ISF v Basketbale</t>
  </si>
  <si>
    <t xml:space="preserve">M-SR, CP (Špačince-BA a späť) 6.10.2020 </t>
  </si>
  <si>
    <t>Doprava MŠM ISF vo Futbale - prvá časť platby</t>
  </si>
  <si>
    <t>Doprava MŠM ISF vo Futbale - druhá časť platby</t>
  </si>
  <si>
    <t>vybavenie lekárničky - teplomer</t>
  </si>
  <si>
    <t>pevná linka 10/2020</t>
  </si>
  <si>
    <t xml:space="preserve">M-SR, CP (Špačince-BA a späť) 8.10.2020 </t>
  </si>
  <si>
    <t xml:space="preserve">M-SR, CP (Šúrovce-TT a späť) 5. a 9. 10.2020 </t>
  </si>
  <si>
    <t>vzdelávanie - účtovníctvo neziskoviek</t>
  </si>
  <si>
    <t>vzdelávanie - Zákonník práce</t>
  </si>
  <si>
    <t>Doprava - MŠM ISF v OB</t>
  </si>
  <si>
    <t>mobil 0903264572  8.9.-7.10.2020</t>
  </si>
  <si>
    <t>kancelária - jednorázové rukavice</t>
  </si>
  <si>
    <t xml:space="preserve">M-SR, CP (Špačince-BA a späť) 14.10.2020 </t>
  </si>
  <si>
    <t xml:space="preserve">M-SR, CP (Šúrovce-TT a späť) 12., 15., 16.10.2020 </t>
  </si>
  <si>
    <t>prenájom kancelárie 9/2020 Trnava</t>
  </si>
  <si>
    <t>bankové poplatky - zahraničný prevod</t>
  </si>
  <si>
    <t xml:space="preserve">M-SR, CP (Špačince-BA a späť) 21.10.2020 </t>
  </si>
  <si>
    <t>PZP Suzuki</t>
  </si>
  <si>
    <t xml:space="preserve">M-SR, CP (Špačince-BA a späť) 22.10.2020 </t>
  </si>
  <si>
    <t>ostatná spotreba káva</t>
  </si>
  <si>
    <t>mobil 0903264572  22.9.-21.10.2020</t>
  </si>
  <si>
    <t>mobil 0903264571 22.8.-21.9.2020</t>
  </si>
  <si>
    <t>Nay a.s.</t>
  </si>
  <si>
    <t>vybavenie kancelárie - konzola ku televízoru</t>
  </si>
  <si>
    <t>vybavenie kancelárie - televízor online vysielanie</t>
  </si>
  <si>
    <t>zostatok</t>
  </si>
  <si>
    <t>BU1-093-002</t>
  </si>
  <si>
    <t>BU1-095-003</t>
  </si>
  <si>
    <t>BU1-094-001</t>
  </si>
  <si>
    <t>BU1-095-001</t>
  </si>
  <si>
    <t>čiastočná úhrada ubytovania 60 osôb Štrbské pleso</t>
  </si>
  <si>
    <t>BU1-095-002</t>
  </si>
  <si>
    <t>Francúzsko - Lyon</t>
  </si>
  <si>
    <t>BU1-096-001</t>
  </si>
  <si>
    <t>poplatky banke</t>
  </si>
  <si>
    <t>VÚB banka</t>
  </si>
  <si>
    <t xml:space="preserve"> V1-0181</t>
  </si>
  <si>
    <t xml:space="preserve">M-SR, CP (Špačince-BA a späť) 27.10.2020 </t>
  </si>
  <si>
    <t xml:space="preserve"> V1-0182</t>
  </si>
  <si>
    <t xml:space="preserve">M-SR, CP (Šúrovce-TT a späť) 26., 28., 29.10.2020 </t>
  </si>
  <si>
    <t xml:space="preserve"> V1-0183</t>
  </si>
  <si>
    <t xml:space="preserve"> V1-0184</t>
  </si>
  <si>
    <t>B3-040-002</t>
  </si>
  <si>
    <t>Vrátiť</t>
  </si>
  <si>
    <t xml:space="preserve"> V1-0185</t>
  </si>
  <si>
    <t>KNÍHKUPECTVO VIERA ŠEVT - KNIHA, s.r.o.</t>
  </si>
  <si>
    <t xml:space="preserve"> V1-0186</t>
  </si>
  <si>
    <t>kancelársky materiál - lamino fólia a karta do fotoaparátu</t>
  </si>
  <si>
    <t xml:space="preserve"> V1-0187</t>
  </si>
  <si>
    <t>STAR electronic, s.r.o.</t>
  </si>
  <si>
    <t xml:space="preserve"> V1-0188</t>
  </si>
  <si>
    <t xml:space="preserve"> V1-0189</t>
  </si>
  <si>
    <t xml:space="preserve"> V1-0190</t>
  </si>
  <si>
    <t xml:space="preserve"> V1-0191</t>
  </si>
  <si>
    <t xml:space="preserve"> V1-0192</t>
  </si>
  <si>
    <t>kancelársky materiál, vrecia do odpadu</t>
  </si>
  <si>
    <t xml:space="preserve"> V1-0193</t>
  </si>
  <si>
    <t xml:space="preserve"> V1-0194</t>
  </si>
  <si>
    <t xml:space="preserve"> V1-0195</t>
  </si>
  <si>
    <t xml:space="preserve"> V1-0196</t>
  </si>
  <si>
    <t>BU1-097-001</t>
  </si>
  <si>
    <t>M-SR DDS odvody 10/2020</t>
  </si>
  <si>
    <t>BU1-097-002</t>
  </si>
  <si>
    <t>BU1-097-004</t>
  </si>
  <si>
    <t>M-SR VŠZP-zdravotné odvody 10/2020</t>
  </si>
  <si>
    <t>BU1-097-005</t>
  </si>
  <si>
    <t>M-SR Union odvody 10/2020</t>
  </si>
  <si>
    <t>BU1-097-006</t>
  </si>
  <si>
    <t>M-SR Daň 10/2020</t>
  </si>
  <si>
    <t>BU1-097-010</t>
  </si>
  <si>
    <t>M-SR Soc.poisťovňa 10/2020</t>
  </si>
  <si>
    <t>BU1-097-011</t>
  </si>
  <si>
    <t>BU1-098-001</t>
  </si>
  <si>
    <t>BU1-098-002</t>
  </si>
  <si>
    <t>BU1-099-001</t>
  </si>
  <si>
    <t>BU1-101-001</t>
  </si>
  <si>
    <t>BU1-101-002</t>
  </si>
  <si>
    <t>BU1-101-003</t>
  </si>
  <si>
    <t>BU1-101-004</t>
  </si>
  <si>
    <t>BU1-101-005</t>
  </si>
  <si>
    <t>IDX20200046</t>
  </si>
  <si>
    <t>BU1-101-006</t>
  </si>
  <si>
    <t>IDX20200045</t>
  </si>
  <si>
    <t>BU1-102-001</t>
  </si>
  <si>
    <t>BU1-102-002</t>
  </si>
  <si>
    <t>BU1-102-005</t>
  </si>
  <si>
    <t>BU1-103-001</t>
  </si>
  <si>
    <t>BU1-103-002</t>
  </si>
  <si>
    <t>BU1-104-001</t>
  </si>
  <si>
    <t>HOTEL CROCUS ŠTRBSKÉ PLESO, a.s.</t>
  </si>
  <si>
    <t>BU1-104-002</t>
  </si>
  <si>
    <t>BU1-104-003</t>
  </si>
  <si>
    <t>kancelársky materiál - webkamera, slúchadlá, rúter</t>
  </si>
  <si>
    <t>kancelársky materiál - popisovač na mag.tabuľu</t>
  </si>
  <si>
    <t>TIR PETROLEUM, s.r.o.</t>
  </si>
  <si>
    <t>Normbenz Slovakia s. r. o.</t>
  </si>
  <si>
    <t>Ivan Kuracina - elektro-hudobniny - nástupca Beata Kuracinová</t>
  </si>
  <si>
    <t>Miroslav Tomašovič</t>
  </si>
  <si>
    <t xml:space="preserve"> V1-0197</t>
  </si>
  <si>
    <t xml:space="preserve"> V1-0198</t>
  </si>
  <si>
    <t xml:space="preserve"> V1-0199</t>
  </si>
  <si>
    <t xml:space="preserve"> V1-0200</t>
  </si>
  <si>
    <t xml:space="preserve"> V1-0201</t>
  </si>
  <si>
    <t xml:space="preserve"> V1-0202</t>
  </si>
  <si>
    <t xml:space="preserve"> V1-0204</t>
  </si>
  <si>
    <t xml:space="preserve"> V1-0205</t>
  </si>
  <si>
    <t xml:space="preserve"> V1-0206</t>
  </si>
  <si>
    <t xml:space="preserve"> V1-0207</t>
  </si>
  <si>
    <t xml:space="preserve"> V1-0208</t>
  </si>
  <si>
    <t xml:space="preserve"> V1-0209</t>
  </si>
  <si>
    <t>BU1-105-001</t>
  </si>
  <si>
    <t>BU1-106-001</t>
  </si>
  <si>
    <t>BU1-108-001</t>
  </si>
  <si>
    <t xml:space="preserve"> V1-0210</t>
  </si>
  <si>
    <t xml:space="preserve"> V1-0211</t>
  </si>
  <si>
    <t xml:space="preserve"> V1-0212</t>
  </si>
  <si>
    <t xml:space="preserve"> V1-0213</t>
  </si>
  <si>
    <t xml:space="preserve"> V1-0214</t>
  </si>
  <si>
    <t xml:space="preserve"> V1-0215</t>
  </si>
  <si>
    <t>ostatná spotreba voda do odstrekovačov</t>
  </si>
  <si>
    <t xml:space="preserve"> V1-0216</t>
  </si>
  <si>
    <t>spotreba PHM pri 98 579 km</t>
  </si>
  <si>
    <t xml:space="preserve"> V1-0217</t>
  </si>
  <si>
    <t xml:space="preserve"> V1-0218</t>
  </si>
  <si>
    <t xml:space="preserve"> V1-0219</t>
  </si>
  <si>
    <t>kancelársky materiál - diáre</t>
  </si>
  <si>
    <t xml:space="preserve">audio set, káble ku kamere, reproduktory </t>
  </si>
  <si>
    <t xml:space="preserve">M-SR, CP(Šúrovce-TT a späť) 18. a 20.11.2020 </t>
  </si>
  <si>
    <t xml:space="preserve">M-SR, CP (Špačince-BA a späť) 16.11.2020 </t>
  </si>
  <si>
    <t xml:space="preserve">M-SR, CP (Špačince-Sereď, HC, Svätý Peter a späť) 18.11.2020 </t>
  </si>
  <si>
    <t xml:space="preserve">M-SR, CP (Špačince-TN a späť) 19.11.2020 </t>
  </si>
  <si>
    <t xml:space="preserve">M-SR, CP (Šúrovce-TT a späť) 18. a 20.11.2020 </t>
  </si>
  <si>
    <t>clona ku fotoaparátu</t>
  </si>
  <si>
    <t>ostatná  spotreba - drobný nákup</t>
  </si>
  <si>
    <t xml:space="preserve">M-SR, CP (Šúrovce-TT a späť) 23. a 27.11.2020 </t>
  </si>
  <si>
    <t xml:space="preserve">M-SR, CP (Špačince-PP,RK,BR,Hriňová) 23., 24., 26.11.2020 </t>
  </si>
  <si>
    <t>Tanker Invest s.r.o.</t>
  </si>
  <si>
    <t>Jzefína Odehnalová</t>
  </si>
  <si>
    <t>revízna kontrola - dobrovolnícka zmluva</t>
  </si>
  <si>
    <t>stravovanie - revízna kontrola - 3 osoby</t>
  </si>
  <si>
    <t>pevná linka 11/2020</t>
  </si>
  <si>
    <t>stravné lístky 11/2020</t>
  </si>
  <si>
    <t>nájomné 11/2020</t>
  </si>
  <si>
    <t>PZP Citroén</t>
  </si>
  <si>
    <t xml:space="preserve">baterka do fotoaparátu </t>
  </si>
  <si>
    <t>bankový poplatok za hotovostný výber</t>
  </si>
  <si>
    <t>prenájom kancelárske priestori Trnava 11/2020</t>
  </si>
  <si>
    <t>poukážky zo soc fondu 4 osoby</t>
  </si>
  <si>
    <t>M-SR, výplata mzdy 10/2020 5 osôb</t>
  </si>
  <si>
    <t>Stravné lístky 12/2020</t>
  </si>
  <si>
    <t>bankové poplatky za 11/2020</t>
  </si>
  <si>
    <t>M-SR, CP (Špačince-BA a späť) 8.1.2020, stravné náhrady</t>
  </si>
  <si>
    <t>mobil 0908558306</t>
  </si>
  <si>
    <t>nájom 01/2020</t>
  </si>
  <si>
    <t>M-SR, CP (Špačince-BA a späť) 16.1.2020 - stravné náhrady</t>
  </si>
  <si>
    <t>M-SR, CP (Šúrovce-TT a späť) 10.,13.,15. a 17.1.2020 - stravné a cestovné náhrady</t>
  </si>
  <si>
    <t>M-SR, CP (presun po BA) 21.1.2020 - cestovné</t>
  </si>
  <si>
    <t xml:space="preserve">MŠM ISF v CB, CP (Špačince-TT-LM a späť) 21.1.2020 </t>
  </si>
  <si>
    <t>vzdelávanie - Verejné obstarávanie, 2 osoby</t>
  </si>
  <si>
    <t>M-SR, CP (Šúrovce-TT a späť) 20, 24.1.2020, stravné  a cestovné</t>
  </si>
  <si>
    <t>M-SR, CP (presun po BA) 30.1.2020 - cestovné náklady</t>
  </si>
  <si>
    <t>MŠM ISF v CB porada PP-LM-PP 1 osoba - cestovné náhrady</t>
  </si>
  <si>
    <t>MŠM ISF v CB porada BB-LM-BB 1 osoba - cestovné náhrady</t>
  </si>
  <si>
    <t>M-SR, CP (BA-TT-BA) 29.1. zasadnutie OV Kalokagatia - cestovné</t>
  </si>
  <si>
    <t>Vystavenie - stravnej karty pre  zamestnanca</t>
  </si>
  <si>
    <t>mobil 0903264572 8.1.-7.2.2020</t>
  </si>
  <si>
    <t>mobil 0903264571 8.1.-7.2.2020</t>
  </si>
  <si>
    <t>M-SR, CP (Špačince-BB a späť) pracovné stretnutie, stravné</t>
  </si>
  <si>
    <t>M-SR, CP (Šúrovce-TT a späť) 27.,28., a 31.1.2020, stravné a cestovné</t>
  </si>
  <si>
    <t>M-SR, CP (Špačince-BA a späť) 4.2.2020, stravné</t>
  </si>
  <si>
    <t>M-SR, CP (BA-TT-BA a späť) 29.1.2020 OV Kalokagatia, cestovné a stravné</t>
  </si>
  <si>
    <t>MŠM ISF v CB, CP (BA-TT-SP-PP-späť) 5.-6.2.2020, cestovné</t>
  </si>
  <si>
    <t>CP, (Špačince-TN a späť)10.2.2020, stravné</t>
  </si>
  <si>
    <t xml:space="preserve">M-SR spotreba PHM pri 85.570 km </t>
  </si>
  <si>
    <t>CP, (Špačince-BA a späť)11.2.2020, stravné</t>
  </si>
  <si>
    <t>CP, (Špačince-ŠP-PP a späť)5.-6.2.2020, stravné</t>
  </si>
  <si>
    <t>M-SR spotreba PHM pri 85.023 km</t>
  </si>
  <si>
    <t>CP, (Špačince-BA a späť)13.2.2020, stravné</t>
  </si>
  <si>
    <t>CP, (Šúrovce-TT a späť) 3.2.2020, stravné - cestovné</t>
  </si>
  <si>
    <t>CP, (Šúrovce-ŠP-PP a späť) 5.-6.2.2020, stravné - cestovné</t>
  </si>
  <si>
    <t>CP, (Šúrovce-BA-Viedeň-Petrohrad a späť) 13.-16.2.2020, diety zahraničie</t>
  </si>
  <si>
    <t>CP, (Špačince-BA a späť)18.2.2020, stravné</t>
  </si>
  <si>
    <t>CP, (Špačince-BA a späť)19.2.2020, stravné</t>
  </si>
  <si>
    <t>M-SR Aerobik, refundácia cestovného príkazu</t>
  </si>
  <si>
    <t>CP, (Šúrovce-TT-ŠP a späť) 24.26.2.2020, cestovné - stravné</t>
  </si>
  <si>
    <t>M-SR, CP (BA-ŠP-RK) 26.2.2020, cestovné</t>
  </si>
  <si>
    <t>M-SR, CP  (Šúrovce-TT a späť) 10.,17.21.,24.,28.2.2020, cestovné-stravné</t>
  </si>
  <si>
    <t>M-SR, CP (Špačince-BA a späť) 2.3.2020, stravné</t>
  </si>
  <si>
    <t>mobil 0903264571 8.2.-7.3.2020</t>
  </si>
  <si>
    <t>mobil 0903264572 8.2.-7.3.2020</t>
  </si>
  <si>
    <t>M-SR, CP (Špačince-BA a späť) 3.3.2020, stravné</t>
  </si>
  <si>
    <t>M-SR, CP (BA-TT-BA) 27.2.2020 prac. Stretnutie, cestovné-stravné</t>
  </si>
  <si>
    <t>M-SR, CP (BA-TT-ŠP-späť) 24.-26.2.2020, cestovné-stravné</t>
  </si>
  <si>
    <t>M-SR, CP (Šúrovce-TT a späť) 5.3.2020, cestovné-strané</t>
  </si>
  <si>
    <t>M-SR, CP (Špačince-TN a späť)7.3.2020 P-SAŠŠ, stravné</t>
  </si>
  <si>
    <t>M-SR, CP (Šúrovce-TT a späť) 9.3.2020, cestovné-stravné</t>
  </si>
  <si>
    <t>M-SR, CP (Šúrovce-TT-TN a späť) 7.3.2020 P-SAŠŠ, cestovné - stravné</t>
  </si>
  <si>
    <t>M-SR, CP (Špačince-BA a späť)11.3.2020 P-SAŠŠ, stravné</t>
  </si>
  <si>
    <t>M-SR, CP (BB-TN-BB) 11.3.2020 P-SAŠŠ, cestovné</t>
  </si>
  <si>
    <t>kancelársky materiál, toner</t>
  </si>
  <si>
    <t>M-SR, CP Prešov-TN a späť, 1 osoba AUV P-SAŠŠ, cestovné</t>
  </si>
  <si>
    <t>BU1-109-001</t>
  </si>
  <si>
    <t>BU1-109-002</t>
  </si>
  <si>
    <t>Tesseract s.r.o.</t>
  </si>
  <si>
    <t>BU1-110-001</t>
  </si>
  <si>
    <t>BU1-110-002</t>
  </si>
  <si>
    <t>IDX20200049</t>
  </si>
  <si>
    <t>BU1-110-003</t>
  </si>
  <si>
    <t>BU1-110-004</t>
  </si>
  <si>
    <t>IDX20200048</t>
  </si>
  <si>
    <t>KOMUNÁLNA poisťovňa, a.s. Vienna Insurance Group</t>
  </si>
  <si>
    <t>BU1-111-001</t>
  </si>
  <si>
    <t>BU1-111-002</t>
  </si>
  <si>
    <t>BU1-111-003</t>
  </si>
  <si>
    <t>BU1-111-004</t>
  </si>
  <si>
    <t>BU1-112-001</t>
  </si>
  <si>
    <t>BU1-112-002</t>
  </si>
  <si>
    <t>BU1-112-003</t>
  </si>
  <si>
    <t>Reštaurácia Pravda Caffe</t>
  </si>
  <si>
    <t>BU1-114-001</t>
  </si>
  <si>
    <t>BU1-115-001</t>
  </si>
  <si>
    <t>BU1-115-002</t>
  </si>
  <si>
    <t>BU1-115-003</t>
  </si>
  <si>
    <t>BU1-115-004</t>
  </si>
  <si>
    <t>BU1-115-005</t>
  </si>
  <si>
    <t>BU1-115-006</t>
  </si>
  <si>
    <t>BU1-115-007</t>
  </si>
  <si>
    <t>PaedDr. Marian Majzlík, PhD.</t>
  </si>
  <si>
    <t>BU1-116-001</t>
  </si>
  <si>
    <t>BU1-116-002</t>
  </si>
  <si>
    <t>BU1-116-003</t>
  </si>
  <si>
    <t>BU1-117-001</t>
  </si>
  <si>
    <t>BU1-117-002</t>
  </si>
  <si>
    <t>CEO - CBDE Brasil</t>
  </si>
  <si>
    <t>BU1-117-003</t>
  </si>
  <si>
    <t>BU1-118-001</t>
  </si>
  <si>
    <t>BU1-118-002</t>
  </si>
  <si>
    <t>BU1-118-003</t>
  </si>
  <si>
    <t>True Passion s. r. o.</t>
  </si>
  <si>
    <t>BU1-119-002</t>
  </si>
  <si>
    <t>BU1-119-003</t>
  </si>
  <si>
    <t>BU1-119-004</t>
  </si>
  <si>
    <t>M-SR VŠZP-zdravotné odvody 12/2020</t>
  </si>
  <si>
    <t>BU1-119-005</t>
  </si>
  <si>
    <t>M-SR Union odvody 12/2020</t>
  </si>
  <si>
    <t>BU1-119-006</t>
  </si>
  <si>
    <t>M-SR Daň 12/2020</t>
  </si>
  <si>
    <t>BU1-119-011</t>
  </si>
  <si>
    <t>M-SR Soc.poisťovňa 12/2020</t>
  </si>
  <si>
    <t>BU1-119-012</t>
  </si>
  <si>
    <t>prevod - vrátenie peňazí za úhradu výplat 11/2020 z účtu unicredit</t>
  </si>
  <si>
    <t>tlačiareň Conika Minolta</t>
  </si>
  <si>
    <t>pevná linka 12/2020</t>
  </si>
  <si>
    <t xml:space="preserve">poistenie kancelárii </t>
  </si>
  <si>
    <t>nájomné 12/2020</t>
  </si>
  <si>
    <t>havarijné poistenie Suzuki</t>
  </si>
  <si>
    <t>Jaroslava Argajová</t>
  </si>
  <si>
    <t>P-SAŠŠ 21.11.2020, CP (PO-LM-PO) AUV 2 osoby</t>
  </si>
  <si>
    <t>P-SAŠŠ 21.11.2020, CP (KE-LM-KE) R, 1 osoba</t>
  </si>
  <si>
    <t>P-SAŠŠ 21.11.2020, CP (BA-LM-BA)AUV, 3 osoba</t>
  </si>
  <si>
    <t>mobil 0903224572</t>
  </si>
  <si>
    <t>porada sekretariátu - pracovný obed</t>
  </si>
  <si>
    <t>P-SAŠŠ 21.11.a15.12.2020, CP (KE-LM-KE)R, 1 osoba</t>
  </si>
  <si>
    <t>P-SAŠŠ 15.12.2020, CP (KE-LM-KE)R, 1 osoba</t>
  </si>
  <si>
    <t>P-SAŠŠ 15.12.2020, CP (BA-LM-BA) AUV, 1 osoba</t>
  </si>
  <si>
    <t>P-SAŠŠ 15.12.2020, CP (SP-LM-SP) AUV, 1 osoba</t>
  </si>
  <si>
    <t>P-SAŠŠ 21.11.2020, CP (CA-LM-CA) R, 1 osoba</t>
  </si>
  <si>
    <t>P-SAŠŠ 15.12.2020, CP (PO-LM-PO) AUV, 1 osoba</t>
  </si>
  <si>
    <t>spotreba PHM október-december</t>
  </si>
  <si>
    <t>nájomné kancelária Trnava</t>
  </si>
  <si>
    <t>stravné lístky</t>
  </si>
  <si>
    <t>organizačno-tech. zabezpečenie snowboardu na Zimnej kalokagatia</t>
  </si>
  <si>
    <t>mobil 0903224571</t>
  </si>
  <si>
    <t xml:space="preserve">nahrávanie a spracovanie videa, uverejnenie na you tube </t>
  </si>
  <si>
    <t>odvody 12/2020</t>
  </si>
  <si>
    <t>výplata mzdy 12/2020 5 osôb</t>
  </si>
  <si>
    <t xml:space="preserve"> V1-0220</t>
  </si>
  <si>
    <t xml:space="preserve"> V1-0221</t>
  </si>
  <si>
    <t xml:space="preserve"> V1-0222</t>
  </si>
  <si>
    <t xml:space="preserve"> V1-0223</t>
  </si>
  <si>
    <t>SYNERGAS, s. r. o.</t>
  </si>
  <si>
    <t xml:space="preserve"> V1-0224</t>
  </si>
  <si>
    <t xml:space="preserve"> V1-0225</t>
  </si>
  <si>
    <t xml:space="preserve"> V1-0226</t>
  </si>
  <si>
    <t xml:space="preserve"> V1-0227</t>
  </si>
  <si>
    <t xml:space="preserve"> V1-0228</t>
  </si>
  <si>
    <t xml:space="preserve"> V1-0229</t>
  </si>
  <si>
    <t xml:space="preserve"> V1-0230</t>
  </si>
  <si>
    <t xml:space="preserve"> V1-0231</t>
  </si>
  <si>
    <t xml:space="preserve"> V1-0232</t>
  </si>
  <si>
    <t xml:space="preserve"> V1-0233</t>
  </si>
  <si>
    <t>Easy Check, s.r.o.</t>
  </si>
  <si>
    <t>ostatné služby - emisná a tecnická kontrola SUZUKI</t>
  </si>
  <si>
    <t xml:space="preserve"> V1-0234</t>
  </si>
  <si>
    <t>BARNY s.r.o.</t>
  </si>
  <si>
    <t>ostatné služby - čistenie SUZUKI</t>
  </si>
  <si>
    <t xml:space="preserve"> V1-0235</t>
  </si>
  <si>
    <t>DELIFE s. r. o.</t>
  </si>
  <si>
    <t>ostatné služby - emisná a tecnická kontrola Citroen</t>
  </si>
  <si>
    <t xml:space="preserve"> V1-0236</t>
  </si>
  <si>
    <t xml:space="preserve"> V1-0237</t>
  </si>
  <si>
    <t xml:space="preserve"> V1-0238</t>
  </si>
  <si>
    <t xml:space="preserve"> V1-0239</t>
  </si>
  <si>
    <t xml:space="preserve"> V1-0240</t>
  </si>
  <si>
    <t>spotreba PHM pri 100.144km</t>
  </si>
  <si>
    <t xml:space="preserve"> V1-0241</t>
  </si>
  <si>
    <t xml:space="preserve"> V1-0242</t>
  </si>
  <si>
    <t xml:space="preserve"> V1-0243</t>
  </si>
  <si>
    <t xml:space="preserve"> V1-0244</t>
  </si>
  <si>
    <t>spotreba PHM pri 101.020km</t>
  </si>
  <si>
    <t>pravidelný servis Suzuki</t>
  </si>
  <si>
    <t>stravné a cestovné nárady, CP (Špačince-BA a späť) 30.11.2020 AUV, prevoz materiálu</t>
  </si>
  <si>
    <t>stravné a cestovné, (BA-LM-Kordíky)21.11.2020</t>
  </si>
  <si>
    <t>stravné a cestovné, (BA-LM-BA)21.11.2020</t>
  </si>
  <si>
    <t>stravné, CP (Špačince-BA a späť) 2.12.2020</t>
  </si>
  <si>
    <t>stravné, CP (Špačince-Detva a späť) 3.12.2020</t>
  </si>
  <si>
    <t xml:space="preserve">stravné, CP (Šúrovce-Detva a späť) 3.12.2020 </t>
  </si>
  <si>
    <t xml:space="preserve">stravné a cestovné, CP (Šúrovce-TT a späť) 4.12.2020 </t>
  </si>
  <si>
    <t xml:space="preserve">stravné a cestovné, CP (Šúrovce-TT a späť) 7. a 11.12.2020 </t>
  </si>
  <si>
    <t>stravné, CP (Špačince-BA a späť) 9.12.2020, Žiar nad Hronom 11.12.20</t>
  </si>
  <si>
    <t xml:space="preserve">kancelárske potreby - baterky </t>
  </si>
  <si>
    <t>stravné, CP (Špačince-LM a späť) 15.12.2020, BA16.,17.12.20</t>
  </si>
  <si>
    <t xml:space="preserve">stravné-cestovné, CP (Šúrovce-TT a späť) 18. a 21.12.2020 </t>
  </si>
  <si>
    <t>výroba tričiek Slovakia medzinárodné podujatia   100 ks</t>
  </si>
  <si>
    <t>výroba nákrčníkov Slovakia medzinárodné podujatia   200ks</t>
  </si>
  <si>
    <t>výroba rúšok Slovakia medzinárodné podujatia   200ks</t>
  </si>
  <si>
    <t>výroba uterákov 50x30 Slovakia medzinárodné podujatia  200ks</t>
  </si>
  <si>
    <t>výroba čiapok Slovakia medzinárodné podujatia  100ks</t>
  </si>
  <si>
    <t>výroba fľašiek Slovakia medzinárodné podujatia  300ks</t>
  </si>
  <si>
    <t>výroba vankúšov Slovakia medzinárodné podujatia  50 ks</t>
  </si>
  <si>
    <t>vratka na mministertvo 20.11.2020</t>
  </si>
  <si>
    <t>vratka ministerstvu 20.11.2020</t>
  </si>
  <si>
    <t>spolu</t>
  </si>
  <si>
    <t>MŠM ISF Hádzaná, Autobus Bratislava - Belehrad  18 osôb</t>
  </si>
  <si>
    <t>MŠM ISF Futbal</t>
  </si>
  <si>
    <t>MŠM ISF Basketbal</t>
  </si>
  <si>
    <t>MŠM ISF  Inclusive game</t>
  </si>
  <si>
    <t>kancelárske potreby, skartovačka</t>
  </si>
  <si>
    <t>stravné a cestovné náhrady, CP (Špačince-BA a späť) 30.11.2020 AUV, prevoz materiálu</t>
  </si>
  <si>
    <t>MŠM ISF preddavok na teplákové súpravy 50 ks</t>
  </si>
  <si>
    <t>služba advokáta - zápis do registra</t>
  </si>
  <si>
    <t>spotreba PHM- MŠM ISF v CB - porada - Liptovský Mikuláš</t>
  </si>
  <si>
    <t>MŠM ISF preddavok tričká plnofarebná potlač 800ks</t>
  </si>
  <si>
    <t>ubytovanie podľa propozícii MŠM ISF Cross Country</t>
  </si>
  <si>
    <t>MŠM ISF Volejbal, letenky Viedeň-Brazília Foz de Ignazu    31 osôb</t>
  </si>
  <si>
    <t>M-SR, CP (Špačince-BA a späť) 6.3.2020, stravné náhrady</t>
  </si>
  <si>
    <t>MŠM ISF v CB preddavok medaile so stuhou 288ks, 3D model</t>
  </si>
  <si>
    <t>športový materiál - dresy, štulpne, potlač - 20ks</t>
  </si>
  <si>
    <t>MŠM ISF v CB, Beachflag M - 4ks, podstavec ihla-5ks, podstavec 4kg - 4ks, podstavec 8kg - 2ks, rotor a prenosná taška - 9ks,  Beachflag L - 5ks, grafický návrh dvoch motívov</t>
  </si>
  <si>
    <t>MŠM ISF v CB graf.návrh tričiek, príprava tlače, 800ks zúčtovacia FA ku zálohovej č.2020002</t>
  </si>
  <si>
    <t>MŠM ISF v CB šnúrky s potlačou + púzdra na kartičky - 900ks, doplatok ku zál.FA č.2020004</t>
  </si>
  <si>
    <t>MŠM ISF v CB - tlačoviny grafický návrh tlač a lepenie hlavičkový návrh Cross Country- 2500ks</t>
  </si>
  <si>
    <t>M-SR tlačoviny  Tokyo grafický návrh, úprava na web, tlač</t>
  </si>
  <si>
    <t>M-SR návrh roll up-ov pre okresné rady SAŠŠ</t>
  </si>
  <si>
    <t>plagátik a pozvánky na M-SR - Futsal ZŠ a SŠ, Bedminton ZŠ a SŠ</t>
  </si>
  <si>
    <t>MŠM ISF v CB - medaile so stuhou 288 ks a 1ks 3D nábrh - doplatok ku zál.FA 2020006</t>
  </si>
  <si>
    <t>MŠM ISF športové oblečenie -chladiaci spray a sáčok - 15ks, lopty futbal 3ks, hádzaná 4 ks, volejbal 4ks, basketbal 4ks, florbal 100ks</t>
  </si>
  <si>
    <t>stravovanie a občerstvenie - zasadnutie P-SAŠŠ, L.Mikuláš</t>
  </si>
  <si>
    <t>Ostatné služby - potlač fľaše-logo Cross Country 1000ks doplatok ku zál.FA 2020003</t>
  </si>
  <si>
    <t>MŠM ISF preddavok plastové fľaše s potlačou Cross Country 1000ks</t>
  </si>
  <si>
    <t>Websupport s.r.o.</t>
  </si>
  <si>
    <t>diplomy na distancnú súťaž vypisovanie a tlač 142 ks</t>
  </si>
  <si>
    <t>grafický návrh a spracovanie materiálu Členstvo v SAŠŠ</t>
  </si>
  <si>
    <t>zborník - Výchova a vzdelávanie v športe a prostredníctvom športu</t>
  </si>
  <si>
    <t>Zdravý športovec - brožura grafické spracovanie 20 ks a uprava na web</t>
  </si>
  <si>
    <t>Zborník - Výchova a vzdelávanie v športe a prostredníctvom športu, doplatok ku zal.FA č.2020006, 32 ks, grafický návrh, tlač, úprava na web</t>
  </si>
  <si>
    <t>stuhy na medaile s potlačou 1000ks</t>
  </si>
  <si>
    <t>teplákové súpravy Slovaikia, 50ks doplatok ku zál.FA č.2020001</t>
  </si>
  <si>
    <t>kancelársky papier - hlavičkový papier A5 - 2500ks</t>
  </si>
  <si>
    <t>kancelársky papier - hlavičkový papier A4 - 2500ks</t>
  </si>
  <si>
    <t>výroba tričiek na reprezentáciu Slovenska na medzinárodných podujatiach - 100ks</t>
  </si>
  <si>
    <t>výroba rúšok Slovakia medzinárodné podujatia  200ks</t>
  </si>
  <si>
    <t>výroba nákrčníkov Slovakia medzinárodné podujatia  200ks</t>
  </si>
  <si>
    <t>výroba čiapok Slovakia medzinárodné podujatia 100ks</t>
  </si>
  <si>
    <t>výroba uterákov 50x30 Slovakia medzinárodné podujatia 200ks</t>
  </si>
  <si>
    <t>výroba vankúšov Slovakia medzinárodné podujatia  50ks</t>
  </si>
  <si>
    <t>výroba fľašiek Slovakia medzinárodné podujatia 300ks</t>
  </si>
  <si>
    <t>výroba teplákov Slovakia medzinárodné podujatia 40ks</t>
  </si>
  <si>
    <t>M-SR, CP  (Špačince-BA a späť) 02.09.2020 - stravné náhrady</t>
  </si>
  <si>
    <t>M-SR, CP  (Šúrovce-TT a späť) 24 a 27.08.2020  cestovné a stravné</t>
  </si>
  <si>
    <t>časopis TOKYO, web časopis, grafický návrh a úprava na web 15ks tlač</t>
  </si>
  <si>
    <t>organizačné a prevádzkové náklady v dôsledku Covid - 19 - určené jednotlivým krajom , aby pracovali na zabezpečení náhradnej činnosti pre školy v náročnom období dištančnej formy vyučovania a tým aj straty prirodzeného spôsobu športovej aktivity. Jednotlivé kraje zabezpečovali informačný systém projektov s cvičeniami, ktoré sme pripravovali, motivovali žiakov v online priestore, svoj čas venovali informovanosti pedagógov  z možnosťami zadávania úloh k pohybovej činnosti, úlohám vedomostných kurzov a kvízov....finančné prostriedky využili na úhradu straty času dobrovoľníkov k tejto činnosti v jednotlivých krajoch SR, materiálne zabezpečenie či úhradu telekomunikačných technológií,......</t>
  </si>
  <si>
    <t>športový materiál - tričká návrh a potlač 600ks</t>
  </si>
  <si>
    <t>ceny - 3D medaile návrh, výroba  so stuhov, zlatá, strieborná, bronzová 330ks</t>
  </si>
  <si>
    <t>športový materiál  - lopty futbal, hádzaná, volejbal, basketbal   78ks</t>
  </si>
  <si>
    <t xml:space="preserve">vybavenie kancelárie - Flipchart </t>
  </si>
  <si>
    <t xml:space="preserve">M-SR, CP (BA Mobelix) 6.11.2020 bus </t>
  </si>
  <si>
    <t>stravovanie zasadnutie P-SAŠŠ L.Mikuláš</t>
  </si>
  <si>
    <t>športový materiál - prihrávková prekážka 6ks , mini prekážka 6ks,  švihádlá 25ks, koordinačný rebrík 5 ks, podložka na cvičenie 5ks - Školáci cvičíme s Čenou, Stop sedeniu ideme sa hýbať</t>
  </si>
  <si>
    <t>ubytovanie 95 osôb, 2 noci</t>
  </si>
  <si>
    <t xml:space="preserve">P-SAŠŠ 21.11.a15.12.2020, CP (KE-LM-KE)R, 1 osoba </t>
  </si>
  <si>
    <t>MŠM ISF   ubytovacie poplatky  Hádzana Srbsko   18 osôb  5 nocí</t>
  </si>
  <si>
    <t>Ubytovanie - ISF WSCH Volleyball 2021 - Brazil   31 osôb  4 noci</t>
  </si>
  <si>
    <t>MŠM ISF   ubytovacie poplatky  OB Srbsko  30 osôb  5 nocí</t>
  </si>
  <si>
    <t>ceny - poháre, ocenenia ŠŠS,  132 ks poháre, 20 ks sklo, 20ks UV tlač,  63ks  figurka, 195 ks digitálna nálepka</t>
  </si>
  <si>
    <t>vybavenie kancelárie - stoličky 5 ks</t>
  </si>
  <si>
    <t>diplomy s potlačou  310 ks</t>
  </si>
  <si>
    <t xml:space="preserve">dotlač zborníkov  15ks </t>
  </si>
  <si>
    <t>MŠM ISF futsal 2021 časť platby za ubytovanie  16 osôb  4 noci</t>
  </si>
  <si>
    <t>športový materiál - športová taška 3x delegátom ISF</t>
  </si>
  <si>
    <t>časopis slovenského školského športu TOKYO, grafické spracovanie, úprava na web, difitálna tlač</t>
  </si>
  <si>
    <t>stravovanie - obed počas P-SAŠŠ v L.Mikuláš</t>
  </si>
  <si>
    <t>Úhrada faktúry - register partnerov verejnej správy</t>
  </si>
  <si>
    <t>pitný režim - kancelária</t>
  </si>
  <si>
    <t>kancelársky materiál - tonery</t>
  </si>
  <si>
    <t>Pávik s.r.o.</t>
  </si>
  <si>
    <t>Jozefína Odehnalová</t>
  </si>
  <si>
    <t xml:space="preserve"> úhrada výplat 11/2020 a odvodov</t>
  </si>
  <si>
    <t>4 osoby</t>
  </si>
  <si>
    <t>stravné, CP (Špačince-BA a späť) 2.12.2020 - stravné náhrady</t>
  </si>
  <si>
    <t>stravné, CP (Špačince-Detva a späť) 3.12.2020 - stravné náhrady</t>
  </si>
  <si>
    <t xml:space="preserve">stravné, CP (Špačince-BA a späť) 9.12.2020, Žiar nad Hronom 11.12.20 -  stravné náhrady </t>
  </si>
  <si>
    <t>MŠM ISF v CB, CP (Špačince-TT-LM a späť) 21.1.2020 - stravné náhrady</t>
  </si>
  <si>
    <t>propozície súťaže</t>
  </si>
  <si>
    <t>MŠM ISF Futsal letenky Viedeň-Francúzsko Lyon  16 osôb</t>
  </si>
  <si>
    <t>MŠM ISF Volejbal, letenky Viedeň-Brazília Foz de Ignazu 31 osôb</t>
  </si>
  <si>
    <t>Doprava - MŠM ISF v OB 30 osôb</t>
  </si>
  <si>
    <t>MŠM ISF v CB, spotreba PHM pri 86.325 km</t>
  </si>
  <si>
    <t>MŠM ISF v CB, spotreba PHM pri 86.884 km</t>
  </si>
  <si>
    <t>spotreba PHM  pri 83.330 km</t>
  </si>
  <si>
    <t>spotreba PHM pri 83.901 km</t>
  </si>
  <si>
    <t xml:space="preserve">OMV </t>
  </si>
  <si>
    <t>spotreba PHM pri 89.078 km</t>
  </si>
  <si>
    <t>spotreba PHM pri 89.959 km</t>
  </si>
  <si>
    <t>spotreba PHM pri 91.694 km</t>
  </si>
  <si>
    <t>Tir Petroleum</t>
  </si>
  <si>
    <t>spotreba PHM  pri 93.319 km</t>
  </si>
  <si>
    <t>spotreba PHM pri 94.853 km</t>
  </si>
  <si>
    <t xml:space="preserve">spotreba PHM pri 95.423 km </t>
  </si>
  <si>
    <t>spotreba PHM pri 96.040 km</t>
  </si>
  <si>
    <t>spotreba PHM pri 97.442 km</t>
  </si>
  <si>
    <t>spotreba PHM pri 97.993 km</t>
  </si>
  <si>
    <t>spotreba PHM pri  96.530 km</t>
  </si>
  <si>
    <t>spotreba PHM pri 99.657 km</t>
  </si>
  <si>
    <t>spotreba PHM pri 100.682 km</t>
  </si>
  <si>
    <t>spotreba PHM pri 86.015 km</t>
  </si>
  <si>
    <t>spotreba PHM pri 99.133 km</t>
  </si>
  <si>
    <t>spotreba PHM pri 97.130 km</t>
  </si>
  <si>
    <t>ostatná spotreba - baterkz do ovládača ku autu</t>
  </si>
  <si>
    <t>Úhrada faktúry, mobil 0903264571 za obdobie8.1.-7.2.2020</t>
  </si>
  <si>
    <t>Úhrada faktúry, mobil 0903264572 za obdobie 8.1.-7.2.2020</t>
  </si>
  <si>
    <t xml:space="preserve"> CP (Špačince-BA a späť) 8.1.2020</t>
  </si>
  <si>
    <t>CP (Šúrovce-TT a späť) 10.,13.,15. a 17.1.2020</t>
  </si>
  <si>
    <t>CP (Špačince-BA a späť) 16.1.2020</t>
  </si>
  <si>
    <t>CP (presun po BA) 21.1.2020</t>
  </si>
  <si>
    <t>CP (Špačince-BA a späť) 23.1.2020</t>
  </si>
  <si>
    <t>CP (Šúrovce-TT a späť) 20, 24.1.2020</t>
  </si>
  <si>
    <t>CP (presun po BA) 30.1.2020</t>
  </si>
  <si>
    <t xml:space="preserve"> CP (Šúrovce-TT a späť) 27.,28., a 31.1.2020</t>
  </si>
  <si>
    <t>CP (Špačince-BB a späť) pracovné stretnutie</t>
  </si>
  <si>
    <t>CP (Špačince-BA a späť) 4.2.2020</t>
  </si>
  <si>
    <t>ostatná spotreba, drobný nákup - káva Kaufland</t>
  </si>
  <si>
    <t>ostatná spotreba, drobný nákup - mlieko potraviny Malina</t>
  </si>
  <si>
    <t>CP  (Šúrovce-TT a späť) 10.,17.21.,24.,28.2.2020</t>
  </si>
  <si>
    <t xml:space="preserve"> spotreba PHM pri 85.023 km </t>
  </si>
  <si>
    <t xml:space="preserve"> spotreba PHM pri 84.447 km </t>
  </si>
  <si>
    <t>CP (BA-ŠP-BA) 26.2.2020</t>
  </si>
  <si>
    <t>CP (BA-ŠP-RK) 26.2.2020</t>
  </si>
  <si>
    <t>DDS odvody 01/2020</t>
  </si>
  <si>
    <t>Union odvody 01/2020</t>
  </si>
  <si>
    <t xml:space="preserve"> VšZP odvody 01/2020</t>
  </si>
  <si>
    <t>Dôvera odvody 01/2020</t>
  </si>
  <si>
    <t>Soc.poisťovňa odvody 01/2020</t>
  </si>
  <si>
    <t xml:space="preserve"> Daňový úrad odvody 01/2020</t>
  </si>
  <si>
    <t xml:space="preserve"> e známka Suzuki</t>
  </si>
  <si>
    <t xml:space="preserve"> e známka Citroen</t>
  </si>
  <si>
    <t xml:space="preserve">kancelarske potreby (myš a podložky pod myš) Alza </t>
  </si>
  <si>
    <t>CP (Špačince-BA a späť) 2.3.2020 - stravné náhrady</t>
  </si>
  <si>
    <t>kancel. potreby, Planeo elektro - čistič na monitor</t>
  </si>
  <si>
    <t xml:space="preserve"> CP (Špačince-BA a späť) 3.3.2020 - stravné náhrady</t>
  </si>
  <si>
    <t xml:space="preserve"> CP (BA-TT-ŠP-späť) 24.-26.2.2020</t>
  </si>
  <si>
    <t>CP (BA-TT-BA) 27.2.2020 prac. stretnutie</t>
  </si>
  <si>
    <t xml:space="preserve"> plagáty, bulletiny, pozvánky - snowboardová liga</t>
  </si>
  <si>
    <t>CP (Špačince-BA a späť) 6.3.2020</t>
  </si>
  <si>
    <t>CP (Šúrovce-TT a späť) 5.3.2020</t>
  </si>
  <si>
    <t xml:space="preserve"> Revízna kontrola - náhrada za stratu času </t>
  </si>
  <si>
    <t>CP (Šúrovce-TT a späť) 9.3.2020</t>
  </si>
  <si>
    <t>CP (Špačince-TN a späť)7.3.2020 P-SAŠŠ - stravné náhrady</t>
  </si>
  <si>
    <t>CP (Šúrovce-TT-TN a späť) 7.3.2020 P-SAŠŠ</t>
  </si>
  <si>
    <t xml:space="preserve"> CP (Špačince-BA a späť)11.3.2020 P-SAŠŠ - stravné náhrady</t>
  </si>
  <si>
    <t>CP (BB-TN-BB) 11.3.2020 P-SAŠŠ</t>
  </si>
  <si>
    <t>mobil, 0903264571 za obdobie 8.2.-7.3.2020</t>
  </si>
  <si>
    <t>mobil, 0903264572 za obdobie 8.2.-7.3.2020</t>
  </si>
  <si>
    <t xml:space="preserve"> Dovera-zdravotné odvody 02/2020</t>
  </si>
  <si>
    <t xml:space="preserve"> DDS odvody 02/2020</t>
  </si>
  <si>
    <t xml:space="preserve"> výplata mzdy 02/2020 6 osôb</t>
  </si>
  <si>
    <t>VŠZP-zdravotné odvody 02/2020</t>
  </si>
  <si>
    <t>Union-zdravotné odvody 02/2020</t>
  </si>
  <si>
    <t>Daň 02/2020</t>
  </si>
  <si>
    <t xml:space="preserve"> Soc.poisťovňa 02/2020</t>
  </si>
  <si>
    <t>spotreba PHM pri 87.433 km</t>
  </si>
  <si>
    <t>CP Prešov-TN a späť, 1 osoba AUV P-SAŠŠ</t>
  </si>
  <si>
    <t>prenájom kancelárii  za obdobie 03/2020</t>
  </si>
  <si>
    <t>CP PP-TN a späť, 1 osoba vlak,  P-SAŠŠ</t>
  </si>
  <si>
    <t>spotreba PHM pri 88.011 km</t>
  </si>
  <si>
    <t xml:space="preserve">CP A.Ristová (Špačince-BA a späť) 15.4.2020 </t>
  </si>
  <si>
    <t xml:space="preserve"> CP A.Ristová (Špačince-TN a späť) 24.4.2020 </t>
  </si>
  <si>
    <t xml:space="preserve"> CP A.Ristová (Špačince-BA a späť) 28.4.2020 </t>
  </si>
  <si>
    <t>ostatné služby, Websuport platba za webový priestor</t>
  </si>
  <si>
    <t xml:space="preserve"> Daň 03/2020</t>
  </si>
  <si>
    <t xml:space="preserve"> Soc.poisťovňa 03/2020</t>
  </si>
  <si>
    <t>výplata mzdy 03/2020 J. Valušková</t>
  </si>
  <si>
    <t>VŠZP-zdravotné odvody 03/2020</t>
  </si>
  <si>
    <t>Dôvera odvody 03/2020</t>
  </si>
  <si>
    <t>DDS odvody 03/2020</t>
  </si>
  <si>
    <t>Union odvody 03/2020</t>
  </si>
  <si>
    <t>náhrada za stratu času - recenzia zborníka</t>
  </si>
  <si>
    <t>CP CA-TN a späť, 1 osoba vlak,  P-SAŠŠ 7.3.2020</t>
  </si>
  <si>
    <t xml:space="preserve">náhrada za stratu času - recenzia zborníka </t>
  </si>
  <si>
    <t xml:space="preserve"> spotreba PHM pri 88.424 km</t>
  </si>
  <si>
    <t>CP (Špačince-BA a späť) 6.5.2020 - stravné</t>
  </si>
  <si>
    <t>CP (Špačince-BA a späť) 12.5.2020 - stravné</t>
  </si>
  <si>
    <t xml:space="preserve"> ostatná spotreba, letná zmes do auta</t>
  </si>
  <si>
    <t xml:space="preserve"> servis auta, výmena pneumatík</t>
  </si>
  <si>
    <t>CP (Špačince-BA a späť) 19.5.2020 - stravné</t>
  </si>
  <si>
    <t xml:space="preserve"> kancelárske potreby - pásky, Kauflant</t>
  </si>
  <si>
    <t xml:space="preserve">výplata mzdy 04/2020 </t>
  </si>
  <si>
    <t>Dôvera odvody 04/2020</t>
  </si>
  <si>
    <t>DDS odvody 04/2020</t>
  </si>
  <si>
    <t xml:space="preserve"> VŠZP-zdravotné odvody 04/2020</t>
  </si>
  <si>
    <t>Union odvody 04/2020</t>
  </si>
  <si>
    <t>Daň 04/2020</t>
  </si>
  <si>
    <t>Soc.poisťovňa 04/2020</t>
  </si>
  <si>
    <t>mobilný telefón 0903224572 za obdobie 8.4.-7.5.2020</t>
  </si>
  <si>
    <t>mobil 0908 558 306  za obdobie máj/2020</t>
  </si>
  <si>
    <t xml:space="preserve">CP  (Špačince-BA a späť) 27.5.2020 </t>
  </si>
  <si>
    <t xml:space="preserve"> CP (Špačince-BA a späť) 01.06.2020 </t>
  </si>
  <si>
    <t xml:space="preserve"> CP (Šúrovce-LM a späť) 29.05.2020 P-SAŠŠ</t>
  </si>
  <si>
    <t>CP (Šúrovce-TT a späť) 02.06.2020 P-SAŠŠ</t>
  </si>
  <si>
    <t>spotreba PHM  pri 89.707 km</t>
  </si>
  <si>
    <t xml:space="preserve">CP (Špačince-BA a späť) 09.06.2020 </t>
  </si>
  <si>
    <t xml:space="preserve">CP (Špačince-BA a späť) 18.06.2020 </t>
  </si>
  <si>
    <t xml:space="preserve">CP (Špačince-BA a späť) 25.06.2020 </t>
  </si>
  <si>
    <t>CP (Šúrovce-TT a späť) 24.06.2020 P-SAŠŠ</t>
  </si>
  <si>
    <t xml:space="preserve">CP (Špačince-BA a späť) 30.06.2020 </t>
  </si>
  <si>
    <t>pevné linka  za obdobie 1.1.-31.1.2020</t>
  </si>
  <si>
    <t>mobil 0908558306 za obdobie 01/2020</t>
  </si>
  <si>
    <t>pevná linka za obdobie  02/2020</t>
  </si>
  <si>
    <t>mobil  0908558306  za obdobie 02/2020</t>
  </si>
  <si>
    <t>občerstvenie, pitný režim P-SAŠŠ</t>
  </si>
  <si>
    <t>stravovanie - revízna kontrola 4 osoby - obed</t>
  </si>
  <si>
    <t>stravovanie - revízna kontrola 4 osoby - večera</t>
  </si>
  <si>
    <t>mobil 0903224572, obdobie  03/2020</t>
  </si>
  <si>
    <t>mobil  0903224572, obdobie 03/2020</t>
  </si>
  <si>
    <t>mobil  0903224572,  obdobie 03/2020</t>
  </si>
  <si>
    <t>pevná linka za obdobie 03/2020</t>
  </si>
  <si>
    <t>žiadosť o vydanie oprávnenia na poskytovanie inovačného vzdeávania - 3x</t>
  </si>
  <si>
    <t>platba za balík na rok  2020 - účtovníctvo</t>
  </si>
  <si>
    <t>športový materiál - reprezentačné dresy, štulpne, potlač - 20ks - Slovakia</t>
  </si>
  <si>
    <t>mobil 0908558308 za obdobie 03/2020</t>
  </si>
  <si>
    <t>mobil  0903264571 za obdobie 8.3.-7.4.2020</t>
  </si>
  <si>
    <t>mobil 0903264572 za obdobie 8.3.-7.4.2020</t>
  </si>
  <si>
    <t>kancel. potreby - spotrebný materiál (vrecia do koša)</t>
  </si>
  <si>
    <t>ostatné služby - spracovanie  a strih videa k projektu cvičenie pre školákov  I.</t>
  </si>
  <si>
    <t>kancel. potreby - sáčky na odpad</t>
  </si>
  <si>
    <t>pevná linka za obdobie 04/2020</t>
  </si>
  <si>
    <t>Časopis školského športu - Tokyo grafický návrh, úprava na web, tlač</t>
  </si>
  <si>
    <t>návrh roll up-ov pre okresné kluby k ŠŠS</t>
  </si>
  <si>
    <t>mobil 0908558308 za obdobie 04/2020</t>
  </si>
  <si>
    <t>mobil  0903264571 za obdobie 22.3.-21.4.2020</t>
  </si>
  <si>
    <t>mobil  0903264572 za obdobie 22.3.-21.4.2020</t>
  </si>
  <si>
    <t>mobil 0903224572 za obdobie 8.3.-7.4.2020</t>
  </si>
  <si>
    <t>Elena Bendíková</t>
  </si>
  <si>
    <t>kancelárske potreby -baterky a obojstranná páska</t>
  </si>
  <si>
    <t>pevná linka za obdobie 01.05.2020-31.5.2020</t>
  </si>
  <si>
    <t>poistenie 3Q - poistka vodičov</t>
  </si>
  <si>
    <t>mobil   0903264572 za obdobie 22.4.-21.5.2020</t>
  </si>
  <si>
    <t>mobil   0903264571 za obdobie 22.4.-21.5.2020</t>
  </si>
  <si>
    <t>spotrebný materiál ventilátor</t>
  </si>
  <si>
    <t>spotrebný materiál nádoba na vodu 2 ks</t>
  </si>
  <si>
    <t>spotreba PHM  pri 90.570 km</t>
  </si>
  <si>
    <t>spotreba PHM pri 90.782 km</t>
  </si>
  <si>
    <t>DDS odvody 05/2020</t>
  </si>
  <si>
    <t>výplata mzdy 05/2020  osôb</t>
  </si>
  <si>
    <t>VŠZP-zdravotné odvody 05/2020</t>
  </si>
  <si>
    <t>Union odvody 05/2020</t>
  </si>
  <si>
    <t>stravovanie - zasadnutie P-SAŠŠ, L.Mikuláš - komisia ŠŠS</t>
  </si>
  <si>
    <t>Daň 05/2020</t>
  </si>
  <si>
    <t>Soc.poisťovňa 05/2020</t>
  </si>
  <si>
    <t>pevná linka 01.05.-31.5.2020</t>
  </si>
  <si>
    <t>mobil 0903224572 za obdobie 8.5.-7.6.2020</t>
  </si>
  <si>
    <t>mobil  0903 264 572 za obdobie 22.5.-21.6.2020</t>
  </si>
  <si>
    <t>mobil  0903 264 571 za obdobie 22.5.-21.6.2020</t>
  </si>
  <si>
    <t>mobil  0908 558 306 za obdobie 06/2020</t>
  </si>
  <si>
    <t>spotreba PHM pri 91.234 km</t>
  </si>
  <si>
    <t>CP  (Špačince-BA a späť) 02.07.2020 - stravná náhrady</t>
  </si>
  <si>
    <t>CP  (Špačince-BA a späť) 15.07.2020 - stravné náhrady</t>
  </si>
  <si>
    <t xml:space="preserve">občerstvenie, Káva </t>
  </si>
  <si>
    <t>CP (Šúrovce-TT a späť) 17.07.2020 P-SAŠŠ</t>
  </si>
  <si>
    <t>CP (Špačince-BA a späť) 21.07.2020 - stravné náhrady</t>
  </si>
  <si>
    <t>CP (Špačince-BA a späť) 23.07.2020 - stravné náhrady</t>
  </si>
  <si>
    <t>CP,  (KE-BA-späť) vlak + ubytovanie 1 osoba, školenie kontrolóra</t>
  </si>
  <si>
    <t xml:space="preserve">CP (Šúrovce-TT a späť) 24.07.2020 </t>
  </si>
  <si>
    <t>ceny  - poháre 2 ks</t>
  </si>
  <si>
    <t xml:space="preserve">CP (Šúrovce-TT a späť) 31.07.2020 </t>
  </si>
  <si>
    <t>Daň 06/2020</t>
  </si>
  <si>
    <t>Soc.poisťovňa 06/2020</t>
  </si>
  <si>
    <t>výplata mzdy 06/2020 - 5 zamestnancov</t>
  </si>
  <si>
    <t xml:space="preserve"> DDS odvody 06/2020</t>
  </si>
  <si>
    <t>Union odvody 06/2020</t>
  </si>
  <si>
    <t>VŠZP-zdravotné odvody 06/2020</t>
  </si>
  <si>
    <t>pevná linka za obdobie 01.06.-30.6.2020</t>
  </si>
  <si>
    <t>mobilný telefón 0908558306 za obdobie 8.7.-7.8.2020</t>
  </si>
  <si>
    <t>grafický návrh a spracovanie materiálu pre kluby SAŠŠ, rozvoj školskej základe pre ŠŠS</t>
  </si>
  <si>
    <t>mobilný telefón, 0903264572 za obdobie 22.6.-21.7.2020</t>
  </si>
  <si>
    <t>mobilný telefón, 0903264571 za obdobie  22.6.-21.7.2020</t>
  </si>
  <si>
    <t xml:space="preserve">poplatok za zmenu štatutára KK Trnava </t>
  </si>
  <si>
    <t>pevná linka za obdobie 07/2020</t>
  </si>
  <si>
    <t>DDS odvody 07/2020</t>
  </si>
  <si>
    <t xml:space="preserve"> VŠZP-zdravotné odvody 07/2020</t>
  </si>
  <si>
    <t>Union odvody 07/2020</t>
  </si>
  <si>
    <t>Daň 07/2020</t>
  </si>
  <si>
    <t>Soc.poisťovňa 07/2020</t>
  </si>
  <si>
    <t xml:space="preserve"> občerstvenie</t>
  </si>
  <si>
    <t>mobil 0903 224 572 za obdobie 8.7.-7.8.2020</t>
  </si>
  <si>
    <t>mobil 0908 558 306  za obdobie august/2020</t>
  </si>
  <si>
    <t>CP (Špačince-BA a späť) 13.08.2020  - stravné náhrady</t>
  </si>
  <si>
    <t xml:space="preserve"> CP (Špačince-BA a späť) 18.08.2020 - stravné náhrady</t>
  </si>
  <si>
    <t xml:space="preserve">CP (Šúrovce-TT a späť) 17.08.2020 </t>
  </si>
  <si>
    <t>spotreba PHM  pri 92.172 km</t>
  </si>
  <si>
    <t>vzdelávanie - novela zákona o športe...online</t>
  </si>
  <si>
    <t xml:space="preserve"> CP (Špačince-BA a späť) 20.08.2020 </t>
  </si>
  <si>
    <t xml:space="preserve">kancelárske potreby - nabíjačka na telefón 2x </t>
  </si>
  <si>
    <t xml:space="preserve">CP (Šúrovce-TT a späť) 21.08.2020 </t>
  </si>
  <si>
    <t>zborník - Výchova a vzdelávanie v športe a prostredníctvom športu/zostavenie, grafické spracovanie a tlač 10 ks</t>
  </si>
  <si>
    <t>mobil 0903 264 572 za obdobie 22.7.-21.8.2021</t>
  </si>
  <si>
    <t>mobil 0903 264 571 za obdobie 22.7.-21.8.2021</t>
  </si>
  <si>
    <t xml:space="preserve"> Daň 08/2020</t>
  </si>
  <si>
    <t>DDS odvody 08/2020</t>
  </si>
  <si>
    <t>Soc.poisťovňa 08/2020</t>
  </si>
  <si>
    <t>spotreba PHM  pri 92.778 km</t>
  </si>
  <si>
    <t xml:space="preserve">spotreba PHM pri 92.625 km  </t>
  </si>
  <si>
    <t>Union odvody 08/2020</t>
  </si>
  <si>
    <t>VŠZP-zdravotné odvody 08/2020</t>
  </si>
  <si>
    <t xml:space="preserve">CP A.Ristová (Špačince-BA a späť) 02.09.2020 </t>
  </si>
  <si>
    <t xml:space="preserve">CP M.Ristová (Šúrovce-TT a späť) 24 a 27.08.2020 </t>
  </si>
  <si>
    <t>výplata mzdy 08/2020 5 osôb</t>
  </si>
  <si>
    <t>CP (Špačince-TN a späť) 05.09.2020  - stravné náhrady</t>
  </si>
  <si>
    <t xml:space="preserve">CP (Šúrovce-TT a späť) 3. a 4.9.2020 </t>
  </si>
  <si>
    <t xml:space="preserve">CP (Šúrovce-TT a späť) 5.9.2020 </t>
  </si>
  <si>
    <t>časopis školského športu - TOKYO, web časopis, grafický návrh a úprava na web 15ks tlač</t>
  </si>
  <si>
    <t>CP (BA-TN-BA) AUV 1 osoba P-SAŠŠ</t>
  </si>
  <si>
    <t>CP (BB-TN-BB) AUV a AUS 1 osoba P-SAŠŠ</t>
  </si>
  <si>
    <t>CP (KE-TN-KE) vkak 1 osoba P-SAŠŠ</t>
  </si>
  <si>
    <t>CP (KE-TN-KE)vlak 1 osoba P-SAŠŠ</t>
  </si>
  <si>
    <t>CP (PO-TN-PO) auto 1 osoba P-SAŠŠ</t>
  </si>
  <si>
    <t>CP (SP-TN-SP) AUV 1 osoba P-SAŠŠ</t>
  </si>
  <si>
    <t>CP (ST-TN-TT) AUV 1 osoba P-SAŠŠ</t>
  </si>
  <si>
    <t xml:space="preserve">P-SAŠŠ občerstvenie, pitný režim </t>
  </si>
  <si>
    <t xml:space="preserve">CP (Špačince-TN a späť) 08.09.2020 </t>
  </si>
  <si>
    <t>pevná linka za obdobie 09/2020</t>
  </si>
  <si>
    <t>Zborník - Výchova a vzdelávanie v športe a prostredníctvom športu, doplatok ku zal.FA č.2020006, 32 ks, grafický návrh, tlač, úprava na web, povinné výtlačky k ISBM</t>
  </si>
  <si>
    <t>Zdravý športovec - brožura antidopingu pre školy a športovcov - grafické spracovanie 20 ks a uprava na web</t>
  </si>
  <si>
    <t>pitný režim .....</t>
  </si>
  <si>
    <t>spotreba PHM pri 93.690 km</t>
  </si>
  <si>
    <t>rúška - povinné vybavenie kancelárie v dôsledku Covid-19</t>
  </si>
  <si>
    <t xml:space="preserve">kanc. potreby </t>
  </si>
  <si>
    <t>mobil 0903 224 572 za obdobie 8.8.-7.9.2020</t>
  </si>
  <si>
    <t>spotrebný materiál - vrecia na odpod</t>
  </si>
  <si>
    <t>dezinfekca - povinná výbava kancelárie v dôsledku Covid-19</t>
  </si>
  <si>
    <t xml:space="preserve">CP (Špačince-TN a späť) 16.09.2020 </t>
  </si>
  <si>
    <t xml:space="preserve">CP (Šúrovce-TT a späť) 18.9.2020 </t>
  </si>
  <si>
    <t>mobil 0908 558 306  za obdobie 9/2020</t>
  </si>
  <si>
    <t>CP (CA-TN-CA) vlak 1 osoba P-SAŠŠ</t>
  </si>
  <si>
    <t>teplomer 1 ks povinná výbava v dôsledku Covid-19</t>
  </si>
  <si>
    <t>výroba stuhy na medaile pre ŠŠS</t>
  </si>
  <si>
    <t>mobil 0903264572 za obdobie 22.8.-21.9.2020</t>
  </si>
  <si>
    <t xml:space="preserve">CP M.Ristová (Šúrovce-TT a späť) 21. a 25.9.2020 </t>
  </si>
  <si>
    <t>spotreba PHM  pri 94.306 km</t>
  </si>
  <si>
    <t xml:space="preserve">CP M.Ristová (Šúrovce-TT a späť) 28.9.2020 </t>
  </si>
  <si>
    <t>CP A.Ristová (Špačince-BA a späť) 22.09.2020 - stravné náhrady</t>
  </si>
  <si>
    <t>CP A.Ristová (Špačince-BA a späť) 24.09.2020 - stravné náhrady</t>
  </si>
  <si>
    <t>CP A.Ristová (Špačince-BA a späť) 29.09.2020 - stravné náhrady</t>
  </si>
  <si>
    <t>CP A.Ristová (Špačince-BA a späť) 30.09.2020 - stravné náhrady</t>
  </si>
  <si>
    <t>DDS odvody 09/2020</t>
  </si>
  <si>
    <t>VŠZP-zdravotné odvody 09/2020</t>
  </si>
  <si>
    <t xml:space="preserve"> výplata mzdy 09/2020 </t>
  </si>
  <si>
    <t xml:space="preserve"> Union odvody 09/2020</t>
  </si>
  <si>
    <t>Daň 09/2020</t>
  </si>
  <si>
    <t>Soc.poisťovňa 09/2020</t>
  </si>
  <si>
    <t xml:space="preserve">CP (Šúrovce-TT a späť) 1. a 2. 10.2020 </t>
  </si>
  <si>
    <t>mobil 0903264571 za obdobie 22.8.-21.9.2020</t>
  </si>
  <si>
    <t>CP (Špačince-BA a späť) 6.10.2020 - stravné náhrady</t>
  </si>
  <si>
    <t>pevná linka za obdobie 10/2020</t>
  </si>
  <si>
    <t xml:space="preserve"> teplomer 1 ks povinná výbava v dôsledku Covid-19</t>
  </si>
  <si>
    <t xml:space="preserve">CP (Špačince-BA a späť) 8.10.2020 </t>
  </si>
  <si>
    <t xml:space="preserve">CP (Šúrovce-TT a späť) 5. a 9. 10.2020 </t>
  </si>
  <si>
    <t>vzdelávanie - účtovníctvo neziskoviek....online</t>
  </si>
  <si>
    <t>vzdelávanie - Zákonník práce...online</t>
  </si>
  <si>
    <t>mobil 0903264572 za obdobie 8.9.-7.10.2020</t>
  </si>
  <si>
    <t>kancelária - jednorázové rukavice povinná výbava v dôsledku Covid-19</t>
  </si>
  <si>
    <t xml:space="preserve">CP (Špačince-BA a späť) 14.10.2020 </t>
  </si>
  <si>
    <t xml:space="preserve">CP (Šúrovce-TT a späť) 12., 15., 16.10.2020 </t>
  </si>
  <si>
    <t xml:space="preserve"> CP (Špačince-BA a späť) 21.10.2020 - starvné náhrady</t>
  </si>
  <si>
    <t>mobil 0908 558 306  za obdobie 10/2020</t>
  </si>
  <si>
    <t>CP (Špačince-BA a späť) 22.10.2020 - stravné náhrady</t>
  </si>
  <si>
    <t xml:space="preserve">CP M.Ristová (Šúrovce-TT a späť) 19., 20., 23.10.2020 </t>
  </si>
  <si>
    <t xml:space="preserve">ostatná spotreba </t>
  </si>
  <si>
    <t>kancelársky materiál - dezinfekčné prostriedky, vrecia na odpad</t>
  </si>
  <si>
    <t>PZP Suzuki - služobné auto</t>
  </si>
  <si>
    <t>ostatná spotreba - rúška povinná výbavy v dôsledku Covid-19</t>
  </si>
  <si>
    <t>ostatná spotreba - dezinfekčné  potreby</t>
  </si>
  <si>
    <t>Opravy a udržiavanie - výmena pneumatík služobné auto Suzuki</t>
  </si>
  <si>
    <t>vybavenie kancelárie - kancelárske stoličky 6 ks -  pre zdravé sedenie zamestnancov podľa smernice o PZS</t>
  </si>
  <si>
    <t>ceny - poháre, ocenenia ŠŠS,  132 ks poháre, 20 ks sklo, 20ks UV tlač,  63ks  figurka, 195 ks digitálna nálepka - pre celý školský rok</t>
  </si>
  <si>
    <t>mobil 0903264572 za obdobie  22.9.-21.10.2020</t>
  </si>
  <si>
    <t>vybavenie kancelárie - konzola k TV</t>
  </si>
  <si>
    <t>diplomy -grafický návrh a tlač  310 ks - Zimná kalokagatia</t>
  </si>
  <si>
    <t>dotlač zborníkov  15ks  - Štátna knižnica Martin k založeniu</t>
  </si>
  <si>
    <t>vybavenie kancelárie - televízor  - k online projektom, konferenciam, videohovorom....</t>
  </si>
  <si>
    <t xml:space="preserve">CP(Šúrovce-TT a späť) 18. a 20.11.2020 </t>
  </si>
  <si>
    <t xml:space="preserve">pitný režim </t>
  </si>
  <si>
    <t>ceny - 3D medaile návrh, výroba  so stuhov, zlatá, strieborná, bronzová 330ks - Zimná kalokagatie</t>
  </si>
  <si>
    <t>CP (Špačince-BA a späť) 27.10.2020 - stravné náhrady</t>
  </si>
  <si>
    <t xml:space="preserve">CP (Šúrovce-TT a späť) 26., 28., 29.10.2020 </t>
  </si>
  <si>
    <t>CP (BA Mobelix) 6.11.2020 bus</t>
  </si>
  <si>
    <t xml:space="preserve">CP (Špačince-BA a späť) 16.11.2020 </t>
  </si>
  <si>
    <t xml:space="preserve">CP (Špačince-Sereď, HC, Svätý Peter a späť) 18.11.2020 </t>
  </si>
  <si>
    <t>CP (Špačince-TN a späť) 19.11.2020 - stravné náhrady</t>
  </si>
  <si>
    <t xml:space="preserve">športový materiál - tričká návrh a potlač 600ks - tréningové repre </t>
  </si>
  <si>
    <t>športový materiál  - lopty futbal, hádzaná, volejbal, basketbal....   78ks pre ŠŠS</t>
  </si>
  <si>
    <t>vybavenie kancelárie - Flipchart 2 ks</t>
  </si>
  <si>
    <t xml:space="preserve">kancelársky materiál - poznámkový záznamník </t>
  </si>
  <si>
    <t>materiál - audio set, káble ku kamere, reproduktory  - projekt Stop sedeniu, ideme sa hýbať</t>
  </si>
  <si>
    <t>kancelársky materiál, vrecia na odpad</t>
  </si>
  <si>
    <t>kancelársky materiál - webkamera, slúchadlá, rúter - k online projektom</t>
  </si>
  <si>
    <t>kancelársky materiál - popisovače na flipchart</t>
  </si>
  <si>
    <t>stravovanie zasadnutie P-SAŠŠ, L.Mikuláš - komisia pre ŠŠS</t>
  </si>
  <si>
    <t>materiál - clona ku fotoaparátu</t>
  </si>
  <si>
    <t xml:space="preserve">CP (Šúrovce-TT a späť) 23. a 27.11.2020 </t>
  </si>
  <si>
    <t xml:space="preserve">CP (Špačince-PP,RK,BR,Hriňová) 23., 24., 26.11.2020 </t>
  </si>
  <si>
    <t>ostatná spotreba - služobné auto  voda do odstrekovačov</t>
  </si>
  <si>
    <t>DDS odvody 10/2020</t>
  </si>
  <si>
    <t>výplata mzdy 10/2020 5 osôb</t>
  </si>
  <si>
    <t>VŠZP-zdravotné odvody 10/2020</t>
  </si>
  <si>
    <t>Union odvody 10/2020</t>
  </si>
  <si>
    <t>Daň 10/2020</t>
  </si>
  <si>
    <t xml:space="preserve"> Soc.poisťovňa 10/2020</t>
  </si>
  <si>
    <t>pevná linka za obdobie 11/2020</t>
  </si>
  <si>
    <t>mobil 0903 224 572 za obdobie 8.10.-7.11.2020</t>
  </si>
  <si>
    <t>mobil 0908 558 306  za obdobie 11/2020</t>
  </si>
  <si>
    <t>PZP Citroén - služobné auto</t>
  </si>
  <si>
    <t>poistenie vodičov</t>
  </si>
  <si>
    <t xml:space="preserve">materiál - baterka do fotoaparátu </t>
  </si>
  <si>
    <t>mobil 0903 264 572 za obdobie 22.10.-21.11.2020</t>
  </si>
  <si>
    <t>mobil 0903 264 571 za obdobie 22.10.-21.11.2020</t>
  </si>
  <si>
    <t>pevná linka  za obdobie 12/2020</t>
  </si>
  <si>
    <t>havarijné poistenie Suzuki - služobné auto</t>
  </si>
  <si>
    <t>mobil 0903224572 za obdobie 8.11.-7.12.2020</t>
  </si>
  <si>
    <t>prenájom kanceláie  Trnava 11/2020 - podľa zmluvy</t>
  </si>
  <si>
    <t>športový materiál - športová taška 3x delegáti ISF k reprezentácii SR</t>
  </si>
  <si>
    <t>mobil 0903264572 za obdobie  22.11.-21.12.2020</t>
  </si>
  <si>
    <t>mobil 0903264571 za obdobie  22.11.-21.12.2020</t>
  </si>
  <si>
    <t>porada k ŠŠS -  obed</t>
  </si>
  <si>
    <t>mobil 0908558306 za obdobie 12/2020</t>
  </si>
  <si>
    <t>nájomné kancelária Trnava 12/2020 - podľa zmluvy</t>
  </si>
  <si>
    <t>časopis slovenského školského športu TOKYO, grafické spracovanie, úprava na web, difitálna tlač - viacstranové</t>
  </si>
  <si>
    <t>Projekt stop sedeniu, ideme sa hýbať - nahrávanie a spracovanie videa,  príprava k zvereneniu, export na you tube - 12 častí</t>
  </si>
  <si>
    <t>Soc.poisťovňa 12/2020</t>
  </si>
  <si>
    <t>VŠZP-zdravotné odvody 12/2020</t>
  </si>
  <si>
    <t xml:space="preserve"> Union odvody 12/2020</t>
  </si>
  <si>
    <t>Daň 12/2020</t>
  </si>
  <si>
    <t>pravidelný servis Suzuki - služobné auto</t>
  </si>
  <si>
    <t>ostatné služby - emisná a tecnická kontrola SUZUKI - služobné auto</t>
  </si>
  <si>
    <t>ostatné služby - čistenie SUZUKI - služobné auto</t>
  </si>
  <si>
    <t>ostatné služby - emisná a tecnická kontrola Citroen - služobné auto</t>
  </si>
  <si>
    <t>stravovanie - obed P-SAŠŠ, L.Mikuláš - komisia ŠŠS</t>
  </si>
  <si>
    <t>CP (BA-TT-BA) 29.1. zasadnutie OV Kalokagatia</t>
  </si>
  <si>
    <t xml:space="preserve"> CP (BA-TT-BA a späť) 29.1.2020 OV Kalokagatia</t>
  </si>
  <si>
    <t>doprava</t>
  </si>
  <si>
    <t>čiastočná úhrada ubytovanie 95 osôb, 2 noci</t>
  </si>
  <si>
    <t>MŠM ISF preddavok tričká  Slovakia plnofarebná potlač  800 ks</t>
  </si>
  <si>
    <t>MŠM ISF doplatok tričká Slovakia plnofarebná potlač  800 ks</t>
  </si>
  <si>
    <t>MŠM ISF letenky Petrohrad 19 osôb - Ruská Zima</t>
  </si>
  <si>
    <t>MŠM ISF letenka - ISF Generaly Assembly, 1 osoba</t>
  </si>
  <si>
    <t>MŠM ISF preddavok na reprezentačné teplákové súpravy Slovakia  50 ks</t>
  </si>
  <si>
    <t>MŠM ISF doplatok na reprezentačné teplákové súpravy Slovakia 50 ks</t>
  </si>
  <si>
    <t>ubytovanie 3 noci 1 osoba - ISF Generaly Assembly</t>
  </si>
  <si>
    <t>MŠM ISF v CB, licenčný poplatok za organizovanie súťaže 1 časť</t>
  </si>
  <si>
    <t>MŠM ISF v CB - Hrnček Slovakia - suvenír</t>
  </si>
  <si>
    <t>MŠM ISF  výroba a  potlač roll-up pre ŠŠS pre okresy SR</t>
  </si>
  <si>
    <t>kontrola</t>
  </si>
  <si>
    <t>výroba reprezentačných teplákov Slovakia - doobjednávka  40 ks</t>
  </si>
  <si>
    <t>MŠM ISF v CB, baner štart a cieľ podľa reglementu ISF</t>
  </si>
  <si>
    <t xml:space="preserve">MŠM ISF v CB šnúrky s potlačou + púzdra na ID karty  podľa reglementu ISF - 900 ks </t>
  </si>
  <si>
    <t>MŠM ISF v CB šnúrky s potlačou + púzdra na kartičky - doplatok 900 ks</t>
  </si>
  <si>
    <t>MŠM ISF v CB poplatok za rozhodnutie</t>
  </si>
  <si>
    <t xml:space="preserve">MŠM ISF v CB  sústredenie Slovenskej školskej reprezentácie- cezpoľný beh MŠM ISF 2020 , v dňoch 18 - 20.2. 2020 ,   17 osôb, ubytovanie  a stravovanie
</t>
  </si>
  <si>
    <t>MŠM ISF v CB, doplatok pobytové náklady, platba za družstvo chlapcov a družstvo dievčat - účasť na MŠM ISF  - Slovesko, Štrbské pleso</t>
  </si>
  <si>
    <t>MŠM ISF v CB, ubytovanie + raňajky 2 osoby 1 noc - sústredenie</t>
  </si>
  <si>
    <t>MŠM ISF, ubytovanie 2 osoby 3 noci - sústredenie</t>
  </si>
  <si>
    <t xml:space="preserve">MŠM ISF v CB preddavok medaily so stuhou 288 ks </t>
  </si>
  <si>
    <t>MŠM ISF v CB - medaily so stuhou 288 ks a 1ks 3D nábrh - doplatok ku zál.FA 2020006</t>
  </si>
  <si>
    <t>MŠM ISF v CB, Beachflag M - 4ks, podstavec ihla-5ks, podstavec 4kg - 4ks, podstavec 8kg - 2ks, rotor a prenosná taška - 9ks,  Beachflag L - 5ks, grafický návrh dvoch motívov - podľa reglementu ISF</t>
  </si>
  <si>
    <t>MŠM ISF CB - vlajky  a zástavy jednotlivých krajín - podľa reglementu ISF</t>
  </si>
  <si>
    <t>MŠM ISF v CB preddavok športové  fľaše s potlačou Cross Country  1000 ks</t>
  </si>
  <si>
    <t>MŠM ISF v CB - doplatok fľaše-Cross Country 1000ks doplatok ku zál.FA 2020003</t>
  </si>
  <si>
    <t>MŠM ISF Hádzaná, Belehrad - Srbsko</t>
  </si>
  <si>
    <t>MŠM ISF Futsal, Francúzko - Lyon</t>
  </si>
  <si>
    <t>MŠM ISF Volejbal, Brazília - Foz de Ignazu</t>
  </si>
  <si>
    <t>MŠM ISF OB, Belehrad - Srbsko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</si>
</sst>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 _€"/>
    <numFmt numFmtId="165" formatCode="[$-F400]h:mm:ss\ AM/PM"/>
    <numFmt numFmtId="166" formatCode="#,##0.00\ &quot;€&quot;"/>
    <numFmt numFmtId="167" formatCode="dd/mm/yy;@"/>
  </numFmts>
  <fonts count="38" x14ac:knownFonts="1">
    <font>
      <sz val="11"/>
      <color theme="1"/>
      <name val="Calibri"/>
      <family val="2"/>
      <charset val="238"/>
      <scheme val="minor"/>
    </font>
    <font>
      <sz val="11"/>
      <color theme="1"/>
      <name val="Calibri"/>
      <family val="2"/>
      <charset val="238"/>
      <scheme val="minor"/>
    </font>
    <font>
      <b/>
      <sz val="8"/>
      <color theme="1"/>
      <name val="Arial"/>
      <family val="2"/>
      <charset val="238"/>
    </font>
    <font>
      <sz val="8"/>
      <color theme="1"/>
      <name val="Arial"/>
      <family val="2"/>
      <charset val="238"/>
    </font>
    <font>
      <sz val="8"/>
      <name val="Arial"/>
      <family val="2"/>
      <charset val="238"/>
    </font>
    <font>
      <sz val="8"/>
      <color theme="1"/>
      <name val="Calibri"/>
      <family val="2"/>
      <charset val="238"/>
      <scheme val="minor"/>
    </font>
    <font>
      <sz val="8"/>
      <color rgb="FF4D5156"/>
      <name val="Arial"/>
      <family val="2"/>
      <charset val="238"/>
    </font>
    <font>
      <sz val="8"/>
      <color rgb="FF3C4043"/>
      <name val="Arial"/>
      <family val="2"/>
      <charset val="238"/>
    </font>
    <font>
      <sz val="8"/>
      <color rgb="FF70757A"/>
      <name val="Arial"/>
      <family val="2"/>
      <charset val="238"/>
    </font>
    <font>
      <sz val="11"/>
      <color rgb="FF000000"/>
      <name val="Calibri"/>
      <family val="2"/>
      <charset val="238"/>
    </font>
    <font>
      <sz val="8"/>
      <color rgb="FF000000"/>
      <name val="Calibri"/>
      <family val="2"/>
      <charset val="238"/>
    </font>
    <font>
      <sz val="8"/>
      <color rgb="FF000000"/>
      <name val="Arial"/>
      <family val="2"/>
      <charset val="238"/>
    </font>
    <font>
      <sz val="8"/>
      <color rgb="FF333333"/>
      <name val="Arial"/>
      <family val="2"/>
      <charset val="238"/>
    </font>
    <font>
      <sz val="8"/>
      <color rgb="FF545454"/>
      <name val="Arial"/>
      <family val="2"/>
      <charset val="238"/>
    </font>
    <font>
      <b/>
      <sz val="11"/>
      <color theme="1"/>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b/>
      <sz val="8"/>
      <color theme="1"/>
      <name val="Calibri"/>
      <family val="2"/>
      <charset val="238"/>
      <scheme val="minor"/>
    </font>
    <font>
      <sz val="8"/>
      <name val="Calibri"/>
      <family val="2"/>
      <charset val="238"/>
      <scheme val="minor"/>
    </font>
    <font>
      <b/>
      <sz val="8"/>
      <name val="Calibri"/>
      <family val="2"/>
      <charset val="238"/>
      <scheme val="minor"/>
    </font>
    <font>
      <sz val="8"/>
      <color rgb="FF70757A"/>
      <name val="Calibri"/>
      <family val="2"/>
      <charset val="238"/>
      <scheme val="minor"/>
    </font>
    <font>
      <sz val="8"/>
      <color rgb="FF000000"/>
      <name val="Calibri"/>
      <family val="2"/>
      <charset val="238"/>
      <scheme val="minor"/>
    </font>
    <font>
      <sz val="8"/>
      <color rgb="FF3C4043"/>
      <name val="Calibri"/>
      <family val="2"/>
      <charset val="238"/>
      <scheme val="minor"/>
    </font>
    <font>
      <sz val="8"/>
      <color rgb="FF4D5156"/>
      <name val="Calibri"/>
      <family val="2"/>
      <charset val="238"/>
      <scheme val="minor"/>
    </font>
    <font>
      <sz val="11"/>
      <name val="Calibri"/>
      <family val="2"/>
      <charset val="238"/>
      <scheme val="minor"/>
    </font>
  </fonts>
  <fills count="4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92D050"/>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rgb="FFFF00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s>
  <cellStyleXfs count="44">
    <xf numFmtId="0" fontId="0" fillId="0" borderId="0"/>
    <xf numFmtId="0" fontId="1" fillId="0" borderId="0"/>
    <xf numFmtId="0" fontId="9" fillId="0" borderId="0"/>
    <xf numFmtId="0" fontId="15"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9" borderId="0" applyNumberFormat="0" applyBorder="0" applyAlignment="0" applyProtection="0"/>
    <xf numFmtId="0" fontId="21" fillId="10" borderId="0" applyNumberFormat="0" applyBorder="0" applyAlignment="0" applyProtection="0"/>
    <xf numFmtId="0" fontId="22" fillId="11" borderId="5" applyNumberFormat="0" applyAlignment="0" applyProtection="0"/>
    <xf numFmtId="0" fontId="23" fillId="12" borderId="6" applyNumberFormat="0" applyAlignment="0" applyProtection="0"/>
    <xf numFmtId="0" fontId="24" fillId="12" borderId="5" applyNumberFormat="0" applyAlignment="0" applyProtection="0"/>
    <xf numFmtId="0" fontId="25" fillId="0" borderId="7" applyNumberFormat="0" applyFill="0" applyAlignment="0" applyProtection="0"/>
    <xf numFmtId="0" fontId="26" fillId="13" borderId="8" applyNumberFormat="0" applyAlignment="0" applyProtection="0"/>
    <xf numFmtId="0" fontId="27" fillId="0" borderId="0" applyNumberFormat="0" applyFill="0" applyBorder="0" applyAlignment="0" applyProtection="0"/>
    <xf numFmtId="0" fontId="1" fillId="14" borderId="9" applyNumberFormat="0" applyFont="0" applyAlignment="0" applyProtection="0"/>
    <xf numFmtId="0" fontId="28" fillId="0" borderId="0" applyNumberFormat="0" applyFill="0" applyBorder="0" applyAlignment="0" applyProtection="0"/>
    <xf numFmtId="0" fontId="14" fillId="0" borderId="10" applyNumberFormat="0" applyFill="0" applyAlignment="0" applyProtection="0"/>
    <xf numFmtId="0" fontId="29"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9" fillId="38" borderId="0" applyNumberFormat="0" applyBorder="0" applyAlignment="0" applyProtection="0"/>
  </cellStyleXfs>
  <cellXfs count="220">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3" fillId="2" borderId="0" xfId="0" applyFont="1" applyFill="1"/>
    <xf numFmtId="0" fontId="3" fillId="2" borderId="0" xfId="1" applyFont="1" applyFill="1"/>
    <xf numFmtId="0" fontId="3" fillId="2" borderId="0" xfId="1" applyFont="1" applyFill="1" applyAlignment="1">
      <alignment horizontal="left"/>
    </xf>
    <xf numFmtId="14" fontId="3" fillId="2" borderId="0" xfId="1" applyNumberFormat="1" applyFont="1" applyFill="1"/>
    <xf numFmtId="0" fontId="3" fillId="2" borderId="0" xfId="1" applyFont="1" applyFill="1" applyAlignment="1">
      <alignment wrapText="1"/>
    </xf>
    <xf numFmtId="0" fontId="3" fillId="2" borderId="0" xfId="1" applyFont="1" applyFill="1" applyAlignment="1">
      <alignment horizontal="right"/>
    </xf>
    <xf numFmtId="2" fontId="3" fillId="2" borderId="0" xfId="1" applyNumberFormat="1" applyFont="1" applyFill="1"/>
    <xf numFmtId="165" fontId="3" fillId="2" borderId="0" xfId="1" applyNumberFormat="1" applyFont="1" applyFill="1" applyAlignment="1">
      <alignment wrapText="1"/>
    </xf>
    <xf numFmtId="3" fontId="3" fillId="2" borderId="0" xfId="1" applyNumberFormat="1" applyFont="1" applyFill="1" applyAlignment="1">
      <alignment horizontal="right"/>
    </xf>
    <xf numFmtId="0" fontId="5" fillId="0" borderId="1" xfId="0" applyFont="1" applyBorder="1"/>
    <xf numFmtId="0" fontId="5" fillId="0" borderId="1" xfId="0" applyFont="1" applyBorder="1" applyProtection="1">
      <protection locked="0"/>
    </xf>
    <xf numFmtId="0" fontId="5" fillId="0" borderId="1" xfId="0" applyFont="1" applyBorder="1" applyAlignment="1">
      <alignment horizontal="left"/>
    </xf>
    <xf numFmtId="0" fontId="5" fillId="0" borderId="1" xfId="0" applyFont="1" applyBorder="1" applyAlignment="1" applyProtection="1">
      <alignment horizontal="left"/>
      <protection locked="0"/>
    </xf>
    <xf numFmtId="0" fontId="3" fillId="0" borderId="1" xfId="0" applyFont="1" applyBorder="1"/>
    <xf numFmtId="0" fontId="3" fillId="0" borderId="1" xfId="0" applyFont="1" applyBorder="1" applyAlignment="1">
      <alignment horizontal="left"/>
    </xf>
    <xf numFmtId="0" fontId="3" fillId="2" borderId="1" xfId="1" applyFont="1" applyFill="1" applyBorder="1"/>
    <xf numFmtId="0" fontId="3" fillId="2" borderId="1" xfId="1" applyFont="1" applyFill="1" applyBorder="1" applyAlignment="1">
      <alignment horizontal="left"/>
    </xf>
    <xf numFmtId="0" fontId="0" fillId="0" borderId="1" xfId="0" applyBorder="1"/>
    <xf numFmtId="0" fontId="5" fillId="2" borderId="1" xfId="0" applyFont="1" applyFill="1" applyBorder="1"/>
    <xf numFmtId="0" fontId="5" fillId="2" borderId="1" xfId="0" applyFont="1" applyFill="1" applyBorder="1" applyAlignment="1">
      <alignment horizontal="left"/>
    </xf>
    <xf numFmtId="14" fontId="5" fillId="2" borderId="1" xfId="0" applyNumberFormat="1" applyFont="1" applyFill="1" applyBorder="1"/>
    <xf numFmtId="0" fontId="3" fillId="2" borderId="1" xfId="1" applyFont="1" applyFill="1" applyBorder="1" applyAlignment="1">
      <alignment wrapText="1"/>
    </xf>
    <xf numFmtId="14" fontId="5" fillId="0" borderId="1" xfId="0" applyNumberFormat="1" applyFont="1" applyBorder="1" applyProtection="1">
      <protection locked="0"/>
    </xf>
    <xf numFmtId="0" fontId="5" fillId="0" borderId="1" xfId="0" applyFont="1" applyBorder="1" applyAlignment="1" applyProtection="1">
      <alignment wrapText="1"/>
      <protection locked="0"/>
    </xf>
    <xf numFmtId="14" fontId="5" fillId="0" borderId="1" xfId="0" applyNumberFormat="1" applyFont="1" applyBorder="1"/>
    <xf numFmtId="14" fontId="3" fillId="2" borderId="1" xfId="1" applyNumberFormat="1" applyFont="1" applyFill="1" applyBorder="1"/>
    <xf numFmtId="165" fontId="3" fillId="2" borderId="1" xfId="1" applyNumberFormat="1" applyFont="1" applyFill="1" applyBorder="1" applyAlignment="1">
      <alignment wrapText="1"/>
    </xf>
    <xf numFmtId="2" fontId="3" fillId="2" borderId="0" xfId="0" applyNumberFormat="1" applyFont="1" applyFill="1"/>
    <xf numFmtId="0" fontId="3" fillId="2" borderId="0" xfId="0" applyFont="1" applyFill="1" applyAlignment="1">
      <alignment horizontal="left"/>
    </xf>
    <xf numFmtId="14" fontId="3" fillId="2" borderId="0" xfId="0" applyNumberFormat="1" applyFont="1" applyFill="1"/>
    <xf numFmtId="0" fontId="3" fillId="2" borderId="0" xfId="0" applyFont="1" applyFill="1" applyAlignment="1">
      <alignment wrapText="1"/>
    </xf>
    <xf numFmtId="0" fontId="3" fillId="2" borderId="0" xfId="0" applyFont="1" applyFill="1" applyAlignment="1">
      <alignment horizontal="right"/>
    </xf>
    <xf numFmtId="49" fontId="3" fillId="2" borderId="0" xfId="1" applyNumberFormat="1" applyFont="1" applyFill="1" applyAlignment="1">
      <alignment horizontal="right"/>
    </xf>
    <xf numFmtId="0" fontId="3" fillId="2" borderId="0" xfId="1" applyNumberFormat="1" applyFont="1" applyFill="1" applyAlignment="1">
      <alignment horizontal="right"/>
    </xf>
    <xf numFmtId="0" fontId="3" fillId="2" borderId="1" xfId="0" applyFont="1" applyFill="1" applyBorder="1" applyAlignment="1">
      <alignment horizontal="left"/>
    </xf>
    <xf numFmtId="14" fontId="3" fillId="2" borderId="1" xfId="0" applyNumberFormat="1" applyFont="1" applyFill="1" applyBorder="1"/>
    <xf numFmtId="0" fontId="3" fillId="2" borderId="1" xfId="0" applyFont="1" applyFill="1" applyBorder="1" applyAlignment="1">
      <alignment wrapText="1"/>
    </xf>
    <xf numFmtId="0" fontId="3" fillId="2" borderId="1" xfId="0" applyFont="1" applyFill="1" applyBorder="1"/>
    <xf numFmtId="0" fontId="4" fillId="2" borderId="0" xfId="0" applyFont="1" applyFill="1" applyAlignment="1">
      <alignment horizontal="right"/>
    </xf>
    <xf numFmtId="3" fontId="4" fillId="2" borderId="0" xfId="0" applyNumberFormat="1" applyFont="1" applyFill="1" applyAlignment="1">
      <alignment horizontal="right"/>
    </xf>
    <xf numFmtId="0" fontId="12" fillId="2" borderId="0" xfId="0" applyFont="1" applyFill="1" applyAlignment="1">
      <alignment horizontal="right"/>
    </xf>
    <xf numFmtId="0" fontId="11" fillId="2" borderId="0" xfId="0" applyFont="1" applyFill="1" applyAlignment="1">
      <alignment horizontal="right"/>
    </xf>
    <xf numFmtId="3" fontId="13" fillId="2" borderId="0" xfId="0" applyNumberFormat="1" applyFont="1" applyFill="1"/>
    <xf numFmtId="0" fontId="4" fillId="2" borderId="0" xfId="0" applyFont="1" applyFill="1"/>
    <xf numFmtId="0" fontId="4" fillId="0" borderId="1" xfId="0" applyFont="1" applyBorder="1"/>
    <xf numFmtId="0" fontId="5" fillId="0" borderId="1" xfId="0" applyFont="1" applyBorder="1" applyAlignment="1">
      <alignment horizontal="right"/>
    </xf>
    <xf numFmtId="0" fontId="5" fillId="0" borderId="1" xfId="0" applyFont="1" applyFill="1" applyBorder="1" applyAlignment="1" applyProtection="1">
      <alignment wrapText="1"/>
      <protection locked="0"/>
    </xf>
    <xf numFmtId="0" fontId="5" fillId="0" borderId="1" xfId="0" applyFont="1" applyBorder="1" applyAlignment="1">
      <alignment wrapText="1"/>
    </xf>
    <xf numFmtId="0" fontId="0" fillId="2" borderId="0" xfId="0" applyFill="1"/>
    <xf numFmtId="0" fontId="0" fillId="4" borderId="0" xfId="0" applyFill="1"/>
    <xf numFmtId="0" fontId="0" fillId="3" borderId="0" xfId="0" applyFill="1"/>
    <xf numFmtId="0" fontId="14" fillId="4" borderId="0" xfId="0" applyFont="1" applyFill="1"/>
    <xf numFmtId="165" fontId="3" fillId="2" borderId="1" xfId="0" applyNumberFormat="1" applyFont="1" applyFill="1" applyBorder="1" applyAlignment="1">
      <alignment wrapText="1"/>
    </xf>
    <xf numFmtId="0" fontId="5" fillId="3" borderId="1" xfId="0" applyFont="1" applyFill="1" applyBorder="1"/>
    <xf numFmtId="0" fontId="3" fillId="2" borderId="0" xfId="0" applyFont="1" applyFill="1" applyBorder="1"/>
    <xf numFmtId="0" fontId="5" fillId="0" borderId="0" xfId="0" applyFont="1" applyBorder="1"/>
    <xf numFmtId="1" fontId="5" fillId="0" borderId="1" xfId="0" applyNumberFormat="1" applyFont="1" applyBorder="1"/>
    <xf numFmtId="0" fontId="5" fillId="0" borderId="0" xfId="0" applyFont="1"/>
    <xf numFmtId="0" fontId="5" fillId="0" borderId="0" xfId="0" applyFont="1" applyProtection="1">
      <protection locked="0"/>
    </xf>
    <xf numFmtId="0" fontId="5" fillId="0" borderId="1" xfId="0" applyFont="1" applyFill="1" applyBorder="1" applyProtection="1">
      <protection locked="0"/>
    </xf>
    <xf numFmtId="0" fontId="5" fillId="0" borderId="0" xfId="1" applyFont="1"/>
    <xf numFmtId="49" fontId="4" fillId="39" borderId="0" xfId="0" applyNumberFormat="1" applyFont="1" applyFill="1" applyBorder="1" applyAlignment="1" applyProtection="1">
      <alignment wrapText="1"/>
      <protection locked="0"/>
    </xf>
    <xf numFmtId="0" fontId="5" fillId="0" borderId="1" xfId="0" applyFont="1" applyBorder="1" applyAlignment="1" applyProtection="1">
      <protection locked="0"/>
    </xf>
    <xf numFmtId="0" fontId="11" fillId="2" borderId="12" xfId="0" applyFont="1" applyFill="1" applyBorder="1" applyAlignment="1">
      <alignment horizontal="right"/>
    </xf>
    <xf numFmtId="0" fontId="3" fillId="2" borderId="14" xfId="0" applyFont="1" applyFill="1" applyBorder="1"/>
    <xf numFmtId="1" fontId="3" fillId="2" borderId="12" xfId="0" applyNumberFormat="1" applyFont="1" applyFill="1" applyBorder="1"/>
    <xf numFmtId="0" fontId="5" fillId="2" borderId="14" xfId="0" applyFont="1" applyFill="1" applyBorder="1"/>
    <xf numFmtId="0" fontId="2" fillId="2" borderId="12" xfId="0" applyFont="1" applyFill="1" applyBorder="1" applyAlignment="1">
      <alignment horizontal="right" vertical="center" wrapText="1"/>
    </xf>
    <xf numFmtId="0" fontId="2" fillId="2" borderId="14" xfId="0" applyFont="1" applyFill="1" applyBorder="1" applyAlignment="1">
      <alignment horizontal="center" vertical="center" wrapText="1"/>
    </xf>
    <xf numFmtId="3" fontId="3" fillId="2" borderId="12" xfId="1" applyNumberFormat="1" applyFont="1" applyFill="1" applyBorder="1" applyAlignment="1">
      <alignment horizontal="right"/>
    </xf>
    <xf numFmtId="0" fontId="3" fillId="2" borderId="12" xfId="0" applyFont="1" applyFill="1" applyBorder="1" applyAlignment="1">
      <alignment horizontal="right"/>
    </xf>
    <xf numFmtId="164" fontId="3" fillId="2" borderId="14" xfId="0" applyNumberFormat="1" applyFont="1" applyFill="1" applyBorder="1"/>
    <xf numFmtId="0" fontId="3" fillId="2" borderId="12" xfId="0" applyFont="1" applyFill="1" applyBorder="1"/>
    <xf numFmtId="0" fontId="3" fillId="2" borderId="12" xfId="1" applyFont="1" applyFill="1" applyBorder="1" applyAlignment="1">
      <alignment horizontal="right"/>
    </xf>
    <xf numFmtId="2" fontId="3" fillId="2" borderId="14" xfId="1" applyNumberFormat="1" applyFont="1" applyFill="1" applyBorder="1"/>
    <xf numFmtId="3" fontId="3" fillId="2" borderId="12" xfId="0" applyNumberFormat="1" applyFont="1" applyFill="1" applyBorder="1"/>
    <xf numFmtId="0" fontId="5" fillId="2" borderId="12" xfId="0" applyFont="1" applyFill="1" applyBorder="1"/>
    <xf numFmtId="0" fontId="5" fillId="2" borderId="1" xfId="0" applyFont="1" applyFill="1" applyBorder="1" applyAlignment="1">
      <alignment wrapText="1"/>
    </xf>
    <xf numFmtId="4" fontId="3" fillId="2" borderId="0" xfId="1" applyNumberFormat="1" applyFont="1" applyFill="1"/>
    <xf numFmtId="0" fontId="5" fillId="0" borderId="1" xfId="0" applyFont="1" applyBorder="1" applyAlignment="1">
      <alignment horizontal="left" wrapText="1"/>
    </xf>
    <xf numFmtId="0" fontId="0" fillId="0" borderId="0" xfId="0" applyBorder="1"/>
    <xf numFmtId="0" fontId="7" fillId="2" borderId="12" xfId="0" applyFont="1" applyFill="1" applyBorder="1"/>
    <xf numFmtId="0" fontId="8" fillId="2" borderId="12" xfId="0" applyFont="1" applyFill="1" applyBorder="1"/>
    <xf numFmtId="0" fontId="5" fillId="2" borderId="12" xfId="0" applyFont="1" applyFill="1" applyBorder="1" applyAlignment="1">
      <alignment wrapText="1"/>
    </xf>
    <xf numFmtId="49" fontId="10" fillId="2" borderId="12" xfId="2" applyNumberFormat="1" applyFont="1" applyFill="1" applyBorder="1" applyAlignment="1" applyProtection="1">
      <alignment horizontal="right"/>
      <protection locked="0"/>
    </xf>
    <xf numFmtId="0" fontId="5" fillId="2" borderId="12" xfId="0" applyFont="1" applyFill="1" applyBorder="1" applyAlignment="1">
      <alignment horizontal="right"/>
    </xf>
    <xf numFmtId="0" fontId="5" fillId="2" borderId="1" xfId="0" applyFont="1" applyFill="1" applyBorder="1" applyAlignment="1" applyProtection="1">
      <alignment horizontal="left"/>
      <protection locked="0"/>
    </xf>
    <xf numFmtId="14" fontId="5" fillId="2" borderId="1" xfId="0" applyNumberFormat="1" applyFont="1" applyFill="1" applyBorder="1" applyProtection="1">
      <protection locked="0"/>
    </xf>
    <xf numFmtId="0" fontId="5" fillId="2" borderId="1" xfId="0" applyFont="1" applyFill="1" applyBorder="1" applyAlignment="1" applyProtection="1">
      <alignment wrapText="1"/>
      <protection locked="0"/>
    </xf>
    <xf numFmtId="0" fontId="5" fillId="2" borderId="12" xfId="0" applyFont="1" applyFill="1" applyBorder="1" applyProtection="1">
      <protection locked="0"/>
    </xf>
    <xf numFmtId="0" fontId="5" fillId="2" borderId="14" xfId="0" applyFont="1" applyFill="1" applyBorder="1" applyProtection="1">
      <protection locked="0"/>
    </xf>
    <xf numFmtId="0" fontId="5" fillId="2" borderId="1" xfId="0" applyFont="1" applyFill="1" applyBorder="1" applyProtection="1">
      <protection locked="0"/>
    </xf>
    <xf numFmtId="0" fontId="6" fillId="2" borderId="12" xfId="0" applyFont="1" applyFill="1" applyBorder="1" applyProtection="1">
      <protection locked="0"/>
    </xf>
    <xf numFmtId="0" fontId="6" fillId="2" borderId="12" xfId="0" applyFont="1" applyFill="1" applyBorder="1"/>
    <xf numFmtId="0" fontId="5" fillId="2" borderId="0" xfId="0" applyFont="1" applyFill="1" applyBorder="1" applyAlignment="1">
      <alignment horizontal="left"/>
    </xf>
    <xf numFmtId="1" fontId="5" fillId="2" borderId="12" xfId="0" applyNumberFormat="1" applyFont="1" applyFill="1" applyBorder="1"/>
    <xf numFmtId="0" fontId="5" fillId="2" borderId="11" xfId="0" applyFont="1" applyFill="1" applyBorder="1" applyAlignment="1">
      <alignment horizontal="left"/>
    </xf>
    <xf numFmtId="14" fontId="5" fillId="2" borderId="11" xfId="0" applyNumberFormat="1" applyFont="1" applyFill="1" applyBorder="1"/>
    <xf numFmtId="0" fontId="5" fillId="2" borderId="11" xfId="0" applyFont="1" applyFill="1" applyBorder="1"/>
    <xf numFmtId="0" fontId="5" fillId="2" borderId="13" xfId="0" applyFont="1" applyFill="1" applyBorder="1"/>
    <xf numFmtId="0" fontId="5" fillId="2" borderId="15" xfId="0" applyFont="1" applyFill="1" applyBorder="1"/>
    <xf numFmtId="14" fontId="5" fillId="2" borderId="11" xfId="0" applyNumberFormat="1" applyFont="1" applyFill="1" applyBorder="1" applyProtection="1">
      <protection locked="0"/>
    </xf>
    <xf numFmtId="0" fontId="5" fillId="2" borderId="13" xfId="0" applyFont="1" applyFill="1" applyBorder="1" applyProtection="1">
      <protection locked="0"/>
    </xf>
    <xf numFmtId="0" fontId="5" fillId="2" borderId="15" xfId="0" applyFont="1" applyFill="1" applyBorder="1" applyProtection="1">
      <protection locked="0"/>
    </xf>
    <xf numFmtId="0" fontId="5" fillId="2" borderId="0" xfId="1" applyFont="1" applyFill="1" applyAlignment="1">
      <alignment horizontal="left"/>
    </xf>
    <xf numFmtId="14" fontId="5" fillId="2" borderId="0" xfId="1" applyNumberFormat="1" applyFont="1" applyFill="1"/>
    <xf numFmtId="0" fontId="5" fillId="2" borderId="0" xfId="1" applyFont="1" applyFill="1"/>
    <xf numFmtId="0" fontId="5" fillId="2" borderId="1" xfId="1" applyFont="1" applyFill="1" applyBorder="1" applyAlignment="1">
      <alignment wrapText="1"/>
    </xf>
    <xf numFmtId="167" fontId="4" fillId="2" borderId="0" xfId="0" applyNumberFormat="1" applyFont="1" applyFill="1" applyBorder="1" applyAlignment="1" applyProtection="1">
      <protection locked="0"/>
    </xf>
    <xf numFmtId="0" fontId="5" fillId="2" borderId="12" xfId="0" applyFont="1" applyFill="1" applyBorder="1" applyAlignment="1" applyProtection="1">
      <protection locked="0"/>
    </xf>
    <xf numFmtId="4" fontId="4" fillId="2" borderId="0" xfId="0" applyNumberFormat="1" applyFont="1" applyFill="1" applyBorder="1" applyAlignment="1" applyProtection="1">
      <protection locked="0"/>
    </xf>
    <xf numFmtId="0" fontId="5" fillId="2" borderId="0" xfId="0" applyFont="1" applyFill="1"/>
    <xf numFmtId="14" fontId="5" fillId="2" borderId="0" xfId="0" applyNumberFormat="1" applyFont="1" applyFill="1"/>
    <xf numFmtId="0" fontId="5" fillId="2" borderId="11" xfId="0" applyFont="1" applyFill="1" applyBorder="1" applyAlignment="1">
      <alignment wrapText="1"/>
    </xf>
    <xf numFmtId="0" fontId="5" fillId="2" borderId="1" xfId="0" applyFont="1" applyFill="1" applyBorder="1" applyAlignment="1">
      <alignment horizontal="left" wrapText="1"/>
    </xf>
    <xf numFmtId="0" fontId="4" fillId="2" borderId="1" xfId="0" applyFont="1" applyFill="1" applyBorder="1" applyAlignment="1">
      <alignment horizontal="left"/>
    </xf>
    <xf numFmtId="14" fontId="4" fillId="2" borderId="1" xfId="0" applyNumberFormat="1" applyFont="1" applyFill="1" applyBorder="1"/>
    <xf numFmtId="0" fontId="4" fillId="2" borderId="1" xfId="0" applyFont="1" applyFill="1" applyBorder="1" applyAlignment="1">
      <alignment wrapText="1"/>
    </xf>
    <xf numFmtId="0" fontId="4" fillId="2" borderId="12" xfId="0" applyFont="1" applyFill="1" applyBorder="1"/>
    <xf numFmtId="0" fontId="4" fillId="2" borderId="14" xfId="0" applyFont="1" applyFill="1" applyBorder="1"/>
    <xf numFmtId="0" fontId="5" fillId="2" borderId="0" xfId="0" applyFont="1" applyFill="1" applyAlignment="1" applyProtection="1">
      <alignment horizontal="left"/>
      <protection locked="0"/>
    </xf>
    <xf numFmtId="49" fontId="4" fillId="2" borderId="0" xfId="0" applyNumberFormat="1" applyFont="1" applyFill="1" applyBorder="1" applyAlignment="1" applyProtection="1">
      <alignment horizontal="left" wrapText="1"/>
      <protection locked="0"/>
    </xf>
    <xf numFmtId="0" fontId="5" fillId="2" borderId="0" xfId="0" applyFont="1" applyFill="1" applyAlignment="1">
      <alignment horizontal="left"/>
    </xf>
    <xf numFmtId="2" fontId="5" fillId="2" borderId="1" xfId="1" applyNumberFormat="1" applyFont="1" applyFill="1" applyBorder="1"/>
    <xf numFmtId="164" fontId="31" fillId="2" borderId="0" xfId="0" applyNumberFormat="1" applyFont="1" applyFill="1" applyBorder="1" applyAlignment="1" applyProtection="1">
      <alignment horizontal="center" vertical="center"/>
      <protection locked="0"/>
    </xf>
    <xf numFmtId="0" fontId="30" fillId="4" borderId="1" xfId="0" applyFont="1" applyFill="1" applyBorder="1" applyAlignment="1">
      <alignment wrapText="1"/>
    </xf>
    <xf numFmtId="0" fontId="5" fillId="6" borderId="1" xfId="0" applyFont="1" applyFill="1" applyBorder="1" applyAlignment="1">
      <alignment wrapText="1"/>
    </xf>
    <xf numFmtId="164" fontId="30" fillId="2" borderId="1" xfId="0" applyNumberFormat="1" applyFont="1" applyFill="1" applyBorder="1" applyAlignment="1">
      <alignment horizontal="center" vertical="center" wrapText="1"/>
    </xf>
    <xf numFmtId="0" fontId="31" fillId="4" borderId="1" xfId="0" applyFont="1" applyFill="1" applyBorder="1" applyAlignment="1">
      <alignment wrapText="1"/>
    </xf>
    <xf numFmtId="0" fontId="5" fillId="4" borderId="1" xfId="0" applyFont="1" applyFill="1" applyBorder="1" applyAlignment="1">
      <alignment wrapText="1"/>
    </xf>
    <xf numFmtId="164" fontId="5" fillId="2" borderId="1" xfId="0" applyNumberFormat="1" applyFont="1" applyFill="1" applyBorder="1"/>
    <xf numFmtId="2" fontId="5" fillId="2" borderId="0" xfId="1" applyNumberFormat="1" applyFont="1" applyFill="1"/>
    <xf numFmtId="0" fontId="30" fillId="0" borderId="1" xfId="0" applyFont="1" applyBorder="1" applyAlignment="1">
      <alignment horizontal="center" vertical="center" wrapText="1"/>
    </xf>
    <xf numFmtId="2" fontId="5" fillId="2" borderId="0" xfId="0" applyNumberFormat="1" applyFont="1" applyFill="1"/>
    <xf numFmtId="164" fontId="5" fillId="2" borderId="0" xfId="1" applyNumberFormat="1" applyFont="1" applyFill="1" applyAlignment="1">
      <alignment horizontal="center" vertical="center"/>
    </xf>
    <xf numFmtId="0" fontId="0" fillId="0" borderId="16" xfId="0" applyBorder="1"/>
    <xf numFmtId="164" fontId="31" fillId="2" borderId="1" xfId="0" applyNumberFormat="1" applyFont="1" applyFill="1" applyBorder="1"/>
    <xf numFmtId="164" fontId="5" fillId="2" borderId="0" xfId="0" applyNumberFormat="1" applyFont="1" applyFill="1"/>
    <xf numFmtId="164" fontId="31" fillId="2" borderId="1" xfId="0" applyNumberFormat="1" applyFont="1" applyFill="1" applyBorder="1" applyAlignment="1" applyProtection="1">
      <alignment horizontal="center" vertical="center"/>
      <protection locked="0"/>
    </xf>
    <xf numFmtId="0" fontId="30" fillId="2" borderId="1" xfId="0" applyFont="1" applyFill="1" applyBorder="1" applyAlignment="1">
      <alignment horizontal="center" vertical="center" wrapText="1"/>
    </xf>
    <xf numFmtId="0" fontId="30" fillId="3" borderId="1" xfId="0" applyFont="1" applyFill="1" applyBorder="1"/>
    <xf numFmtId="0" fontId="31" fillId="4" borderId="1" xfId="0" applyFont="1" applyFill="1" applyBorder="1"/>
    <xf numFmtId="0" fontId="30" fillId="3" borderId="1" xfId="0" applyFont="1" applyFill="1" applyBorder="1" applyAlignment="1">
      <alignment wrapText="1"/>
    </xf>
    <xf numFmtId="164" fontId="30" fillId="0" borderId="1" xfId="0" applyNumberFormat="1" applyFont="1" applyBorder="1" applyAlignment="1">
      <alignment horizontal="center" vertical="center" wrapText="1"/>
    </xf>
    <xf numFmtId="0" fontId="5" fillId="3" borderId="1" xfId="0" applyFont="1" applyFill="1" applyBorder="1" applyAlignment="1">
      <alignment wrapText="1"/>
    </xf>
    <xf numFmtId="0" fontId="5" fillId="2" borderId="11" xfId="0" applyFont="1" applyFill="1" applyBorder="1" applyAlignment="1" applyProtection="1">
      <alignment wrapText="1"/>
      <protection locked="0"/>
    </xf>
    <xf numFmtId="0" fontId="30" fillId="6" borderId="1" xfId="0" applyFont="1" applyFill="1" applyBorder="1" applyAlignment="1">
      <alignment wrapText="1"/>
    </xf>
    <xf numFmtId="0" fontId="5" fillId="4" borderId="1" xfId="0" applyFont="1" applyFill="1" applyBorder="1"/>
    <xf numFmtId="0" fontId="30" fillId="3" borderId="1" xfId="0" applyFont="1" applyFill="1" applyBorder="1" applyAlignment="1">
      <alignment horizontal="left" wrapText="1"/>
    </xf>
    <xf numFmtId="2" fontId="30" fillId="3" borderId="1" xfId="0" applyNumberFormat="1" applyFont="1" applyFill="1" applyBorder="1"/>
    <xf numFmtId="2" fontId="32" fillId="4" borderId="1" xfId="0" applyNumberFormat="1" applyFont="1" applyFill="1" applyBorder="1"/>
    <xf numFmtId="0" fontId="30" fillId="4" borderId="1" xfId="0" applyFont="1" applyFill="1" applyBorder="1" applyAlignment="1">
      <alignment horizontal="center" wrapText="1"/>
    </xf>
    <xf numFmtId="0" fontId="5" fillId="6" borderId="1" xfId="0" applyFont="1" applyFill="1" applyBorder="1"/>
    <xf numFmtId="17" fontId="3" fillId="2" borderId="1" xfId="0" applyNumberFormat="1" applyFont="1" applyFill="1" applyBorder="1" applyAlignment="1">
      <alignment wrapText="1"/>
    </xf>
    <xf numFmtId="164" fontId="5" fillId="2" borderId="0" xfId="0" applyNumberFormat="1" applyFont="1" applyFill="1" applyAlignment="1">
      <alignment horizontal="center" vertical="center"/>
    </xf>
    <xf numFmtId="0" fontId="30" fillId="3" borderId="1" xfId="0" applyFont="1" applyFill="1" applyBorder="1" applyAlignment="1">
      <alignment horizontal="center" wrapText="1"/>
    </xf>
    <xf numFmtId="0" fontId="32" fillId="4" borderId="1" xfId="0" applyFont="1" applyFill="1" applyBorder="1" applyAlignment="1">
      <alignment horizontal="center" wrapText="1"/>
    </xf>
    <xf numFmtId="2" fontId="30" fillId="4" borderId="1" xfId="0" applyNumberFormat="1" applyFont="1" applyFill="1" applyBorder="1"/>
    <xf numFmtId="14" fontId="5" fillId="0" borderId="0" xfId="0" applyNumberFormat="1" applyFont="1" applyBorder="1"/>
    <xf numFmtId="0" fontId="5" fillId="2" borderId="0" xfId="1" applyFont="1" applyFill="1" applyAlignment="1">
      <alignment wrapText="1"/>
    </xf>
    <xf numFmtId="2" fontId="30" fillId="6" borderId="1" xfId="0" applyNumberFormat="1" applyFont="1" applyFill="1" applyBorder="1"/>
    <xf numFmtId="0" fontId="5" fillId="0" borderId="1" xfId="0" applyFont="1" applyFill="1" applyBorder="1" applyAlignment="1">
      <alignment horizontal="left"/>
    </xf>
    <xf numFmtId="0" fontId="5" fillId="0" borderId="1" xfId="0" applyFont="1" applyFill="1" applyBorder="1"/>
    <xf numFmtId="0" fontId="5" fillId="0" borderId="1" xfId="1" applyFont="1" applyBorder="1"/>
    <xf numFmtId="0" fontId="5" fillId="0" borderId="1" xfId="1" applyFont="1" applyBorder="1" applyAlignment="1">
      <alignment horizontal="left"/>
    </xf>
    <xf numFmtId="14" fontId="5" fillId="0" borderId="1" xfId="1" applyNumberFormat="1" applyFont="1" applyBorder="1"/>
    <xf numFmtId="166" fontId="5" fillId="7" borderId="1" xfId="0" applyNumberFormat="1" applyFont="1" applyFill="1" applyBorder="1"/>
    <xf numFmtId="0" fontId="5" fillId="2" borderId="1" xfId="1" applyFont="1" applyFill="1" applyBorder="1"/>
    <xf numFmtId="14" fontId="5" fillId="2" borderId="1" xfId="1" applyNumberFormat="1" applyFont="1" applyFill="1" applyBorder="1"/>
    <xf numFmtId="0" fontId="5" fillId="2" borderId="1" xfId="1" applyFont="1" applyFill="1" applyBorder="1" applyAlignment="1">
      <alignment horizontal="right"/>
    </xf>
    <xf numFmtId="165" fontId="5" fillId="2" borderId="1" xfId="1" applyNumberFormat="1" applyFont="1" applyFill="1" applyBorder="1" applyAlignment="1">
      <alignment wrapText="1"/>
    </xf>
    <xf numFmtId="2" fontId="30" fillId="3" borderId="1" xfId="1" applyNumberFormat="1" applyFont="1" applyFill="1" applyBorder="1" applyAlignment="1">
      <alignment horizontal="right"/>
    </xf>
    <xf numFmtId="0" fontId="5" fillId="2" borderId="1" xfId="1" applyFont="1" applyFill="1" applyBorder="1" applyAlignment="1">
      <alignment horizontal="left"/>
    </xf>
    <xf numFmtId="0" fontId="33" fillId="0" borderId="1" xfId="0" applyFont="1" applyBorder="1"/>
    <xf numFmtId="3" fontId="5" fillId="2" borderId="1" xfId="1" applyNumberFormat="1" applyFont="1" applyFill="1" applyBorder="1" applyAlignment="1">
      <alignment horizontal="right"/>
    </xf>
    <xf numFmtId="0" fontId="5" fillId="5" borderId="1" xfId="1" applyFont="1" applyFill="1" applyBorder="1"/>
    <xf numFmtId="14" fontId="5" fillId="5" borderId="1" xfId="1" applyNumberFormat="1" applyFont="1" applyFill="1" applyBorder="1"/>
    <xf numFmtId="0" fontId="5" fillId="5" borderId="1" xfId="1" applyFont="1" applyFill="1" applyBorder="1" applyAlignment="1">
      <alignment wrapText="1"/>
    </xf>
    <xf numFmtId="0" fontId="5" fillId="5" borderId="1" xfId="1" applyFont="1" applyFill="1" applyBorder="1" applyAlignment="1">
      <alignment horizontal="right"/>
    </xf>
    <xf numFmtId="165" fontId="5" fillId="5" borderId="1" xfId="1" applyNumberFormat="1" applyFont="1" applyFill="1" applyBorder="1" applyAlignment="1">
      <alignment wrapText="1"/>
    </xf>
    <xf numFmtId="2" fontId="5" fillId="5" borderId="1" xfId="1" applyNumberFormat="1" applyFont="1" applyFill="1" applyBorder="1"/>
    <xf numFmtId="164" fontId="31" fillId="5" borderId="1" xfId="0" applyNumberFormat="1" applyFont="1" applyFill="1" applyBorder="1" applyAlignment="1" applyProtection="1">
      <alignment horizontal="center" vertical="center"/>
      <protection locked="0"/>
    </xf>
    <xf numFmtId="0" fontId="5" fillId="5" borderId="1" xfId="1" applyFont="1" applyFill="1" applyBorder="1" applyAlignment="1">
      <alignment horizontal="left"/>
    </xf>
    <xf numFmtId="3" fontId="5" fillId="5" borderId="1" xfId="1" applyNumberFormat="1" applyFont="1" applyFill="1" applyBorder="1" applyAlignment="1">
      <alignment horizontal="right"/>
    </xf>
    <xf numFmtId="0" fontId="35" fillId="0" borderId="1" xfId="0" applyFont="1" applyBorder="1"/>
    <xf numFmtId="0" fontId="36" fillId="0" borderId="1" xfId="0" applyFont="1" applyBorder="1" applyProtection="1">
      <protection locked="0"/>
    </xf>
    <xf numFmtId="0" fontId="36" fillId="0" borderId="1" xfId="0" applyFont="1" applyBorder="1"/>
    <xf numFmtId="3" fontId="31" fillId="39" borderId="1" xfId="0" applyNumberFormat="1" applyFont="1" applyFill="1" applyBorder="1" applyAlignment="1" applyProtection="1">
      <alignment horizontal="center" vertical="top"/>
      <protection locked="0"/>
    </xf>
    <xf numFmtId="49" fontId="31" fillId="39" borderId="1" xfId="0" applyNumberFormat="1" applyFont="1" applyFill="1" applyBorder="1" applyAlignment="1" applyProtection="1">
      <alignment wrapText="1"/>
      <protection locked="0"/>
    </xf>
    <xf numFmtId="167" fontId="31" fillId="39" borderId="1" xfId="0" applyNumberFormat="1" applyFont="1" applyFill="1" applyBorder="1" applyAlignment="1" applyProtection="1">
      <protection locked="0"/>
    </xf>
    <xf numFmtId="4" fontId="31" fillId="39" borderId="1" xfId="0" applyNumberFormat="1" applyFont="1" applyFill="1" applyBorder="1" applyAlignment="1" applyProtection="1">
      <protection locked="0"/>
    </xf>
    <xf numFmtId="3" fontId="5" fillId="2" borderId="12" xfId="1" applyNumberFormat="1" applyFont="1" applyFill="1" applyBorder="1" applyAlignment="1">
      <alignment horizontal="right"/>
    </xf>
    <xf numFmtId="0" fontId="5" fillId="2" borderId="12" xfId="1" applyFont="1" applyFill="1" applyBorder="1" applyAlignment="1">
      <alignment horizontal="right"/>
    </xf>
    <xf numFmtId="0" fontId="5" fillId="3" borderId="1" xfId="1" applyFont="1" applyFill="1" applyBorder="1"/>
    <xf numFmtId="14" fontId="5" fillId="3" borderId="1" xfId="1" applyNumberFormat="1" applyFont="1" applyFill="1" applyBorder="1"/>
    <xf numFmtId="165" fontId="5" fillId="3" borderId="1" xfId="1" applyNumberFormat="1" applyFont="1" applyFill="1" applyBorder="1" applyAlignment="1">
      <alignment wrapText="1"/>
    </xf>
    <xf numFmtId="2" fontId="5" fillId="3" borderId="1" xfId="1" applyNumberFormat="1" applyFont="1" applyFill="1" applyBorder="1"/>
    <xf numFmtId="164" fontId="31" fillId="3" borderId="1" xfId="0" applyNumberFormat="1" applyFont="1" applyFill="1" applyBorder="1" applyAlignment="1" applyProtection="1">
      <alignment horizontal="center" vertical="center"/>
      <protection locked="0"/>
    </xf>
    <xf numFmtId="0" fontId="5" fillId="40" borderId="1" xfId="0" applyFont="1" applyFill="1" applyBorder="1"/>
    <xf numFmtId="0" fontId="5" fillId="40" borderId="1" xfId="0" applyFont="1" applyFill="1" applyBorder="1" applyAlignment="1">
      <alignment wrapText="1"/>
    </xf>
    <xf numFmtId="49" fontId="34" fillId="2" borderId="1" xfId="2" applyNumberFormat="1" applyFont="1" applyFill="1" applyBorder="1" applyAlignment="1" applyProtection="1">
      <alignment horizontal="right"/>
      <protection locked="0"/>
    </xf>
    <xf numFmtId="0" fontId="5" fillId="3" borderId="1" xfId="0" applyFont="1" applyFill="1" applyBorder="1" applyAlignment="1">
      <alignment horizontal="left"/>
    </xf>
    <xf numFmtId="14" fontId="5" fillId="3" borderId="1" xfId="0" applyNumberFormat="1" applyFont="1" applyFill="1" applyBorder="1"/>
    <xf numFmtId="0" fontId="3" fillId="3" borderId="0" xfId="0" applyFont="1" applyFill="1"/>
    <xf numFmtId="0" fontId="5" fillId="0" borderId="1" xfId="0" applyFont="1" applyFill="1" applyBorder="1" applyAlignment="1">
      <alignment wrapText="1"/>
    </xf>
    <xf numFmtId="0" fontId="5" fillId="0" borderId="1" xfId="1" applyFont="1" applyBorder="1" applyAlignment="1">
      <alignment wrapText="1"/>
    </xf>
    <xf numFmtId="0" fontId="30" fillId="0" borderId="1" xfId="0" applyFont="1" applyBorder="1" applyAlignment="1">
      <alignment horizontal="left" vertical="center" wrapText="1"/>
    </xf>
    <xf numFmtId="0" fontId="5" fillId="4" borderId="1" xfId="0" applyFont="1" applyFill="1" applyBorder="1" applyAlignment="1">
      <alignment horizontal="left"/>
    </xf>
    <xf numFmtId="49" fontId="31" fillId="39" borderId="1" xfId="0" applyNumberFormat="1" applyFont="1" applyFill="1" applyBorder="1" applyAlignment="1" applyProtection="1">
      <alignment horizontal="left" wrapText="1"/>
      <protection locked="0"/>
    </xf>
    <xf numFmtId="0" fontId="5" fillId="0" borderId="0" xfId="0" applyFont="1" applyAlignment="1">
      <alignment horizontal="left"/>
    </xf>
    <xf numFmtId="0" fontId="5" fillId="6" borderId="1" xfId="0" applyFont="1" applyFill="1" applyBorder="1" applyAlignment="1">
      <alignment horizontal="left"/>
    </xf>
    <xf numFmtId="0" fontId="31" fillId="4" borderId="1" xfId="0" applyFont="1" applyFill="1" applyBorder="1" applyAlignment="1">
      <alignment horizontal="left"/>
    </xf>
    <xf numFmtId="0" fontId="5" fillId="3" borderId="1" xfId="1" applyFont="1" applyFill="1" applyBorder="1" applyAlignment="1">
      <alignment horizontal="left"/>
    </xf>
    <xf numFmtId="0" fontId="5" fillId="40" borderId="1" xfId="0" applyFont="1" applyFill="1" applyBorder="1" applyAlignment="1">
      <alignment horizontal="left"/>
    </xf>
    <xf numFmtId="166" fontId="5" fillId="0" borderId="1" xfId="0" applyNumberFormat="1" applyFont="1" applyBorder="1" applyAlignment="1">
      <alignment horizontal="left"/>
    </xf>
    <xf numFmtId="166" fontId="5" fillId="3" borderId="1" xfId="0" applyNumberFormat="1" applyFont="1" applyFill="1" applyBorder="1" applyAlignment="1">
      <alignment horizontal="left"/>
    </xf>
    <xf numFmtId="0" fontId="37" fillId="3" borderId="0" xfId="0" applyFont="1" applyFill="1"/>
  </cellXfs>
  <cellStyles count="44">
    <cellStyle name="20 % - zvýraznenie1" xfId="21" builtinId="30" customBuiltin="1"/>
    <cellStyle name="20 % - zvýraznenie2" xfId="25" builtinId="34" customBuiltin="1"/>
    <cellStyle name="20 % - zvýraznenie3" xfId="29" builtinId="38" customBuiltin="1"/>
    <cellStyle name="20 % - zvýraznenie4" xfId="33" builtinId="42" customBuiltin="1"/>
    <cellStyle name="20 % - zvýraznenie5" xfId="37" builtinId="46" customBuiltin="1"/>
    <cellStyle name="20 % - zvýraznenie6" xfId="41" builtinId="50" customBuiltin="1"/>
    <cellStyle name="40 % - zvýraznenie1" xfId="22" builtinId="31" customBuiltin="1"/>
    <cellStyle name="40 % - zvýraznenie2" xfId="26" builtinId="35" customBuiltin="1"/>
    <cellStyle name="40 % - zvýraznenie3" xfId="30" builtinId="39" customBuiltin="1"/>
    <cellStyle name="40 % - zvýraznenie4" xfId="34" builtinId="43" customBuiltin="1"/>
    <cellStyle name="40 % - zvýraznenie5" xfId="38" builtinId="47" customBuiltin="1"/>
    <cellStyle name="40 % - zvýraznenie6" xfId="42" builtinId="51" customBuiltin="1"/>
    <cellStyle name="60 % - zvýraznenie1" xfId="23" builtinId="32" customBuiltin="1"/>
    <cellStyle name="60 % - zvýraznenie2" xfId="27" builtinId="36" customBuiltin="1"/>
    <cellStyle name="60 % - zvýraznenie3" xfId="31" builtinId="40" customBuiltin="1"/>
    <cellStyle name="60 % - zvýraznenie4" xfId="35" builtinId="44" customBuiltin="1"/>
    <cellStyle name="60 % - zvýraznenie5" xfId="39" builtinId="48" customBuiltin="1"/>
    <cellStyle name="60 % - zvýraznenie6" xfId="43" builtinId="52" customBuiltin="1"/>
    <cellStyle name="Dobrá" xfId="8" builtinId="26" customBuiltin="1"/>
    <cellStyle name="Kontrolná bunka" xfId="15" builtinId="23" customBuiltin="1"/>
    <cellStyle name="Nadpis 1" xfId="4" builtinId="16" customBuiltin="1"/>
    <cellStyle name="Nadpis 2" xfId="5" builtinId="17" customBuiltin="1"/>
    <cellStyle name="Nadpis 3" xfId="6" builtinId="18" customBuiltin="1"/>
    <cellStyle name="Nadpis 4" xfId="7" builtinId="19" customBuiltin="1"/>
    <cellStyle name="Neutrálna" xfId="10" builtinId="28" customBuiltin="1"/>
    <cellStyle name="Normálna" xfId="0" builtinId="0"/>
    <cellStyle name="Normálna 2" xfId="2"/>
    <cellStyle name="Normálna 6" xfId="1"/>
    <cellStyle name="Poznámka" xfId="17" builtinId="10" customBuiltin="1"/>
    <cellStyle name="Prepojená bunka" xfId="14" builtinId="24" customBuiltin="1"/>
    <cellStyle name="Spolu" xfId="19" builtinId="25" customBuiltin="1"/>
    <cellStyle name="Text upozornenia" xfId="16" builtinId="11" customBuiltin="1"/>
    <cellStyle name="Titul" xfId="3" builtinId="15" customBuiltin="1"/>
    <cellStyle name="Vstup" xfId="11" builtinId="20" customBuiltin="1"/>
    <cellStyle name="Výpočet" xfId="13" builtinId="22" customBuiltin="1"/>
    <cellStyle name="Výstup" xfId="12" builtinId="21" customBuiltin="1"/>
    <cellStyle name="Vysvetľujúci text" xfId="18" builtinId="53" customBuiltin="1"/>
    <cellStyle name="Zlá" xfId="9" builtinId="27" customBuiltin="1"/>
    <cellStyle name="Zvýraznenie1" xfId="20" builtinId="29" customBuiltin="1"/>
    <cellStyle name="Zvýraznenie2" xfId="24" builtinId="33" customBuiltin="1"/>
    <cellStyle name="Zvýraznenie3" xfId="28" builtinId="37" customBuiltin="1"/>
    <cellStyle name="Zvýraznenie4" xfId="32" builtinId="41" customBuiltin="1"/>
    <cellStyle name="Zvýraznenie5" xfId="36" builtinId="45" customBuiltin="1"/>
    <cellStyle name="Zvýraznenie6" xfId="40" builtinId="49" customBuiltin="1"/>
  </cellStyles>
  <dxfs count="622">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abu&#318;ka%20-%20z&#250;&#269;tovanie%20dot&#225;ci&#237;%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dľa dátumu"/>
      <sheetName val="podľa akcii"/>
    </sheetNames>
    <sheetDataSet>
      <sheetData sheetId="0"/>
      <sheetData sheetId="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953"/>
  <sheetViews>
    <sheetView topLeftCell="B636" workbookViewId="0">
      <selection activeCell="B702" sqref="B702"/>
    </sheetView>
  </sheetViews>
  <sheetFormatPr defaultColWidth="8.28515625" defaultRowHeight="11.25" x14ac:dyDescent="0.2"/>
  <cols>
    <col min="1" max="1" width="11.7109375" style="3" customWidth="1"/>
    <col min="2" max="2" width="13.7109375" style="31" customWidth="1"/>
    <col min="3" max="3" width="12" style="3" customWidth="1"/>
    <col min="4" max="4" width="62.42578125" style="33" customWidth="1"/>
    <col min="5" max="5" width="13.7109375" style="34" customWidth="1"/>
    <col min="6" max="6" width="42.28515625" style="39" customWidth="1"/>
    <col min="7" max="7" width="9.5703125" style="3" customWidth="1"/>
    <col min="8" max="8" width="8.28515625" style="140"/>
    <col min="9" max="9" width="16.42578125" style="3" customWidth="1"/>
    <col min="10" max="16384" width="8.28515625" style="3"/>
  </cols>
  <sheetData>
    <row r="2" spans="1:8" ht="32.25" customHeight="1" x14ac:dyDescent="0.2">
      <c r="A2" s="1" t="s">
        <v>0</v>
      </c>
      <c r="B2" s="2" t="s">
        <v>0</v>
      </c>
      <c r="C2" s="1" t="s">
        <v>1</v>
      </c>
      <c r="D2" s="1" t="s">
        <v>2</v>
      </c>
      <c r="E2" s="70" t="s">
        <v>3</v>
      </c>
      <c r="F2" s="1" t="s">
        <v>4</v>
      </c>
      <c r="G2" s="71" t="s">
        <v>5</v>
      </c>
      <c r="H2" s="130" t="s">
        <v>6</v>
      </c>
    </row>
    <row r="3" spans="1:8" ht="17.45" customHeight="1" x14ac:dyDescent="0.2">
      <c r="A3" s="18" t="s">
        <v>68</v>
      </c>
      <c r="B3" s="19" t="s">
        <v>68</v>
      </c>
      <c r="C3" s="28">
        <v>43838</v>
      </c>
      <c r="D3" s="24" t="s">
        <v>23</v>
      </c>
      <c r="E3" s="76">
        <v>36631124</v>
      </c>
      <c r="F3" s="29" t="s">
        <v>44</v>
      </c>
      <c r="G3" s="77">
        <v>2.1</v>
      </c>
      <c r="H3" s="141"/>
    </row>
    <row r="4" spans="1:8" ht="17.45" customHeight="1" x14ac:dyDescent="0.2">
      <c r="A4" s="18" t="s">
        <v>94</v>
      </c>
      <c r="B4" s="19" t="s">
        <v>94</v>
      </c>
      <c r="C4" s="28">
        <v>43838</v>
      </c>
      <c r="D4" s="24" t="s">
        <v>23</v>
      </c>
      <c r="E4" s="76">
        <v>36631124</v>
      </c>
      <c r="F4" s="29" t="s">
        <v>44</v>
      </c>
      <c r="G4" s="77">
        <v>4.55</v>
      </c>
      <c r="H4" s="141"/>
    </row>
    <row r="5" spans="1:8" ht="17.45" customHeight="1" x14ac:dyDescent="0.2">
      <c r="A5" s="18" t="s">
        <v>110</v>
      </c>
      <c r="B5" s="19" t="s">
        <v>110</v>
      </c>
      <c r="C5" s="28">
        <v>43838</v>
      </c>
      <c r="D5" s="29" t="s">
        <v>1265</v>
      </c>
      <c r="E5" s="76"/>
      <c r="F5" s="29" t="s">
        <v>11</v>
      </c>
      <c r="G5" s="77">
        <v>5.0999999999999996</v>
      </c>
      <c r="H5" s="141"/>
    </row>
    <row r="6" spans="1:8" ht="21" customHeight="1" x14ac:dyDescent="0.2">
      <c r="A6" s="18" t="s">
        <v>251</v>
      </c>
      <c r="B6" s="19" t="s">
        <v>251</v>
      </c>
      <c r="C6" s="28">
        <v>43838</v>
      </c>
      <c r="D6" s="24" t="s">
        <v>8</v>
      </c>
      <c r="E6" s="76">
        <v>47251336</v>
      </c>
      <c r="F6" s="29" t="s">
        <v>9</v>
      </c>
      <c r="G6" s="77">
        <v>10</v>
      </c>
      <c r="H6" s="141"/>
    </row>
    <row r="7" spans="1:8" ht="17.45" customHeight="1" x14ac:dyDescent="0.2">
      <c r="A7" s="18" t="s">
        <v>253</v>
      </c>
      <c r="B7" s="19" t="s">
        <v>253</v>
      </c>
      <c r="C7" s="28">
        <v>43838</v>
      </c>
      <c r="D7" s="24" t="s">
        <v>23</v>
      </c>
      <c r="E7" s="72">
        <v>36631124</v>
      </c>
      <c r="F7" s="29" t="s">
        <v>44</v>
      </c>
      <c r="G7" s="77">
        <v>11.15</v>
      </c>
      <c r="H7" s="141"/>
    </row>
    <row r="8" spans="1:8" ht="17.45" customHeight="1" x14ac:dyDescent="0.2">
      <c r="A8" s="18" t="s">
        <v>298</v>
      </c>
      <c r="B8" s="19">
        <v>8249533453</v>
      </c>
      <c r="C8" s="28">
        <v>43839</v>
      </c>
      <c r="D8" s="24" t="s">
        <v>299</v>
      </c>
      <c r="E8" s="76">
        <v>35763469</v>
      </c>
      <c r="F8" s="29" t="s">
        <v>300</v>
      </c>
      <c r="G8" s="77">
        <v>14.59</v>
      </c>
      <c r="H8" s="141"/>
    </row>
    <row r="9" spans="1:8" ht="17.45" customHeight="1" x14ac:dyDescent="0.2">
      <c r="A9" s="18" t="s">
        <v>524</v>
      </c>
      <c r="B9" s="19" t="s">
        <v>524</v>
      </c>
      <c r="C9" s="28">
        <v>43839</v>
      </c>
      <c r="D9" s="24" t="s">
        <v>525</v>
      </c>
      <c r="E9" s="76">
        <v>585441</v>
      </c>
      <c r="F9" s="29" t="s">
        <v>526</v>
      </c>
      <c r="G9" s="77">
        <v>41.11</v>
      </c>
      <c r="H9" s="141"/>
    </row>
    <row r="10" spans="1:8" ht="17.45" customHeight="1" x14ac:dyDescent="0.2">
      <c r="A10" s="18" t="s">
        <v>648</v>
      </c>
      <c r="B10" s="19" t="s">
        <v>648</v>
      </c>
      <c r="C10" s="28">
        <v>43839</v>
      </c>
      <c r="D10" s="29" t="s">
        <v>649</v>
      </c>
      <c r="E10" s="76">
        <v>42054711</v>
      </c>
      <c r="F10" s="24" t="s">
        <v>650</v>
      </c>
      <c r="G10" s="77">
        <v>65</v>
      </c>
      <c r="H10" s="141"/>
    </row>
    <row r="11" spans="1:8" ht="17.45" customHeight="1" x14ac:dyDescent="0.2">
      <c r="A11" s="18" t="s">
        <v>714</v>
      </c>
      <c r="B11" s="19" t="s">
        <v>714</v>
      </c>
      <c r="C11" s="28">
        <v>43839</v>
      </c>
      <c r="D11" s="29" t="s">
        <v>715</v>
      </c>
      <c r="E11" s="76">
        <v>36094200</v>
      </c>
      <c r="F11" s="24" t="s">
        <v>716</v>
      </c>
      <c r="G11" s="77">
        <v>100</v>
      </c>
      <c r="H11" s="141"/>
    </row>
    <row r="12" spans="1:8" ht="17.45" customHeight="1" x14ac:dyDescent="0.2">
      <c r="A12" s="18" t="s">
        <v>832</v>
      </c>
      <c r="B12" s="19">
        <v>4071042</v>
      </c>
      <c r="C12" s="28">
        <v>43839</v>
      </c>
      <c r="D12" s="24" t="s">
        <v>833</v>
      </c>
      <c r="E12" s="76">
        <v>52005551</v>
      </c>
      <c r="F12" s="24" t="s">
        <v>368</v>
      </c>
      <c r="G12" s="77">
        <v>306.66000000000003</v>
      </c>
      <c r="H12" s="141"/>
    </row>
    <row r="13" spans="1:8" ht="17.45" customHeight="1" x14ac:dyDescent="0.2">
      <c r="A13" s="18" t="s">
        <v>845</v>
      </c>
      <c r="B13" s="19">
        <v>2020032</v>
      </c>
      <c r="C13" s="28">
        <v>43839</v>
      </c>
      <c r="D13" s="24" t="s">
        <v>846</v>
      </c>
      <c r="E13" s="76">
        <v>35741058</v>
      </c>
      <c r="F13" s="24" t="s">
        <v>847</v>
      </c>
      <c r="G13" s="77">
        <v>336</v>
      </c>
      <c r="H13" s="141"/>
    </row>
    <row r="14" spans="1:8" ht="17.45" customHeight="1" x14ac:dyDescent="0.2">
      <c r="A14" s="18" t="s">
        <v>717</v>
      </c>
      <c r="B14" s="19">
        <v>20190033</v>
      </c>
      <c r="C14" s="28">
        <v>43839</v>
      </c>
      <c r="D14" s="24" t="s">
        <v>718</v>
      </c>
      <c r="E14" s="76">
        <v>50983750</v>
      </c>
      <c r="F14" s="24" t="s">
        <v>719</v>
      </c>
      <c r="G14" s="77"/>
      <c r="H14" s="141">
        <v>100</v>
      </c>
    </row>
    <row r="15" spans="1:8" ht="17.45" customHeight="1" x14ac:dyDescent="0.2">
      <c r="A15" s="18" t="s">
        <v>372</v>
      </c>
      <c r="B15" s="19" t="s">
        <v>372</v>
      </c>
      <c r="C15" s="28">
        <v>43843</v>
      </c>
      <c r="D15" s="24" t="s">
        <v>8</v>
      </c>
      <c r="E15" s="76">
        <v>31320155</v>
      </c>
      <c r="F15" s="24" t="s">
        <v>21</v>
      </c>
      <c r="G15" s="77">
        <v>20</v>
      </c>
      <c r="H15" s="141"/>
    </row>
    <row r="16" spans="1:8" ht="17.45" customHeight="1" x14ac:dyDescent="0.2">
      <c r="A16" s="18" t="s">
        <v>462</v>
      </c>
      <c r="B16" s="19" t="s">
        <v>462</v>
      </c>
      <c r="C16" s="28">
        <v>43843</v>
      </c>
      <c r="D16" s="24" t="s">
        <v>38</v>
      </c>
      <c r="E16" s="76">
        <v>31369308</v>
      </c>
      <c r="F16" s="24" t="s">
        <v>463</v>
      </c>
      <c r="G16" s="77">
        <v>30</v>
      </c>
      <c r="H16" s="141"/>
    </row>
    <row r="17" spans="1:8" ht="17.45" customHeight="1" x14ac:dyDescent="0.2">
      <c r="A17" s="18" t="s">
        <v>761</v>
      </c>
      <c r="B17" s="19">
        <v>9120066296</v>
      </c>
      <c r="C17" s="28">
        <v>43845</v>
      </c>
      <c r="D17" s="24" t="s">
        <v>762</v>
      </c>
      <c r="E17" s="76">
        <v>35897821</v>
      </c>
      <c r="F17" s="29" t="s">
        <v>763</v>
      </c>
      <c r="G17" s="77">
        <v>114.73</v>
      </c>
      <c r="H17" s="141"/>
    </row>
    <row r="18" spans="1:8" ht="17.45" customHeight="1" x14ac:dyDescent="0.2">
      <c r="A18" s="18" t="s">
        <v>969</v>
      </c>
      <c r="B18" s="19">
        <v>2020001</v>
      </c>
      <c r="C18" s="28">
        <v>43845</v>
      </c>
      <c r="D18" s="24" t="s">
        <v>1453</v>
      </c>
      <c r="E18" s="76">
        <v>34217240</v>
      </c>
      <c r="F18" s="24" t="s">
        <v>641</v>
      </c>
      <c r="G18" s="77">
        <v>2000</v>
      </c>
      <c r="H18" s="141"/>
    </row>
    <row r="19" spans="1:8" ht="17.45" customHeight="1" x14ac:dyDescent="0.2">
      <c r="A19" s="18" t="s">
        <v>555</v>
      </c>
      <c r="B19" s="19">
        <v>224073320</v>
      </c>
      <c r="C19" s="28">
        <v>43846</v>
      </c>
      <c r="D19" s="24" t="s">
        <v>1266</v>
      </c>
      <c r="E19" s="76">
        <v>35697270</v>
      </c>
      <c r="F19" s="29" t="s">
        <v>375</v>
      </c>
      <c r="G19" s="77">
        <v>45.84</v>
      </c>
      <c r="H19" s="141"/>
    </row>
    <row r="20" spans="1:8" ht="17.45" customHeight="1" x14ac:dyDescent="0.2">
      <c r="A20" s="18" t="s">
        <v>780</v>
      </c>
      <c r="B20" s="19">
        <v>82020</v>
      </c>
      <c r="C20" s="28">
        <v>43846</v>
      </c>
      <c r="D20" s="24" t="s">
        <v>1454</v>
      </c>
      <c r="E20" s="76">
        <v>42114101</v>
      </c>
      <c r="F20" s="29" t="s">
        <v>781</v>
      </c>
      <c r="G20" s="77">
        <v>150</v>
      </c>
      <c r="H20" s="141"/>
    </row>
    <row r="21" spans="1:8" ht="17.45" customHeight="1" x14ac:dyDescent="0.2">
      <c r="A21" s="18" t="s">
        <v>906</v>
      </c>
      <c r="B21" s="19">
        <v>20200012</v>
      </c>
      <c r="C21" s="28">
        <v>43846</v>
      </c>
      <c r="D21" s="24" t="s">
        <v>1267</v>
      </c>
      <c r="E21" s="76">
        <v>35826797</v>
      </c>
      <c r="F21" s="29" t="s">
        <v>907</v>
      </c>
      <c r="G21" s="77">
        <v>665.46</v>
      </c>
      <c r="H21" s="141"/>
    </row>
    <row r="22" spans="1:8" ht="17.45" customHeight="1" x14ac:dyDescent="0.2">
      <c r="A22" s="18" t="s">
        <v>22</v>
      </c>
      <c r="B22" s="19" t="s">
        <v>22</v>
      </c>
      <c r="C22" s="28">
        <v>43847</v>
      </c>
      <c r="D22" s="24" t="s">
        <v>23</v>
      </c>
      <c r="E22" s="76">
        <v>36631124</v>
      </c>
      <c r="F22" s="29" t="s">
        <v>24</v>
      </c>
      <c r="G22" s="77">
        <v>0.65</v>
      </c>
      <c r="H22" s="141"/>
    </row>
    <row r="23" spans="1:8" ht="17.45" customHeight="1" x14ac:dyDescent="0.2">
      <c r="A23" s="18" t="s">
        <v>111</v>
      </c>
      <c r="B23" s="19" t="s">
        <v>111</v>
      </c>
      <c r="C23" s="28">
        <v>43847</v>
      </c>
      <c r="D23" s="24" t="s">
        <v>1268</v>
      </c>
      <c r="E23" s="76"/>
      <c r="F23" s="29" t="s">
        <v>11</v>
      </c>
      <c r="G23" s="77">
        <v>5.0999999999999996</v>
      </c>
      <c r="H23" s="141"/>
    </row>
    <row r="24" spans="1:8" ht="17.45" customHeight="1" x14ac:dyDescent="0.2">
      <c r="A24" s="18" t="s">
        <v>448</v>
      </c>
      <c r="B24" s="19" t="s">
        <v>448</v>
      </c>
      <c r="C24" s="28">
        <v>43847</v>
      </c>
      <c r="D24" s="24" t="s">
        <v>1269</v>
      </c>
      <c r="E24" s="76"/>
      <c r="F24" s="29" t="s">
        <v>60</v>
      </c>
      <c r="G24" s="77">
        <v>28.4</v>
      </c>
      <c r="H24" s="141"/>
    </row>
    <row r="25" spans="1:8" ht="17.45" customHeight="1" x14ac:dyDescent="0.2">
      <c r="A25" s="18" t="s">
        <v>580</v>
      </c>
      <c r="B25" s="19" t="s">
        <v>580</v>
      </c>
      <c r="C25" s="28">
        <v>43847</v>
      </c>
      <c r="D25" s="24" t="s">
        <v>581</v>
      </c>
      <c r="E25" s="72">
        <v>35919001</v>
      </c>
      <c r="F25" s="29" t="s">
        <v>579</v>
      </c>
      <c r="G25" s="77">
        <v>50</v>
      </c>
      <c r="H25" s="141"/>
    </row>
    <row r="26" spans="1:8" ht="17.45" customHeight="1" x14ac:dyDescent="0.2">
      <c r="A26" s="18" t="s">
        <v>577</v>
      </c>
      <c r="B26" s="19" t="s">
        <v>577</v>
      </c>
      <c r="C26" s="28">
        <v>43847</v>
      </c>
      <c r="D26" s="24" t="s">
        <v>578</v>
      </c>
      <c r="E26" s="72">
        <v>35919001</v>
      </c>
      <c r="F26" s="29" t="s">
        <v>579</v>
      </c>
      <c r="G26" s="77">
        <v>50</v>
      </c>
      <c r="H26" s="141"/>
    </row>
    <row r="27" spans="1:8" ht="17.45" customHeight="1" x14ac:dyDescent="0.2">
      <c r="A27" s="18" t="s">
        <v>82</v>
      </c>
      <c r="B27" s="19" t="s">
        <v>82</v>
      </c>
      <c r="C27" s="28">
        <v>43850</v>
      </c>
      <c r="D27" s="24" t="s">
        <v>23</v>
      </c>
      <c r="E27" s="76">
        <v>36631124</v>
      </c>
      <c r="F27" s="29" t="s">
        <v>24</v>
      </c>
      <c r="G27" s="77">
        <v>2.8</v>
      </c>
      <c r="H27" s="141"/>
    </row>
    <row r="28" spans="1:8" ht="17.45" customHeight="1" x14ac:dyDescent="0.2">
      <c r="A28" s="18" t="s">
        <v>245</v>
      </c>
      <c r="B28" s="19" t="s">
        <v>245</v>
      </c>
      <c r="C28" s="28">
        <v>43850</v>
      </c>
      <c r="D28" s="24" t="s">
        <v>23</v>
      </c>
      <c r="E28" s="76">
        <v>36631124</v>
      </c>
      <c r="F28" s="29" t="s">
        <v>24</v>
      </c>
      <c r="G28" s="77">
        <v>8.8000000000000007</v>
      </c>
      <c r="H28" s="141"/>
    </row>
    <row r="29" spans="1:8" ht="17.45" customHeight="1" x14ac:dyDescent="0.2">
      <c r="A29" s="16" t="s">
        <v>42</v>
      </c>
      <c r="B29" s="37" t="s">
        <v>388</v>
      </c>
      <c r="C29" s="38">
        <v>43851</v>
      </c>
      <c r="D29" s="39" t="s">
        <v>389</v>
      </c>
      <c r="E29" s="75">
        <v>50905686</v>
      </c>
      <c r="F29" s="39" t="s">
        <v>390</v>
      </c>
      <c r="G29" s="67">
        <v>21</v>
      </c>
      <c r="H29" s="141"/>
    </row>
    <row r="30" spans="1:8" ht="17.45" customHeight="1" x14ac:dyDescent="0.2">
      <c r="A30" s="18" t="s">
        <v>46</v>
      </c>
      <c r="B30" s="19" t="s">
        <v>46</v>
      </c>
      <c r="C30" s="28">
        <v>43852</v>
      </c>
      <c r="D30" s="24" t="s">
        <v>1270</v>
      </c>
      <c r="E30" s="76"/>
      <c r="F30" s="29" t="s">
        <v>47</v>
      </c>
      <c r="G30" s="77">
        <v>1.8</v>
      </c>
      <c r="H30" s="141"/>
    </row>
    <row r="31" spans="1:8" ht="17.45" customHeight="1" x14ac:dyDescent="0.2">
      <c r="A31" s="18" t="s">
        <v>112</v>
      </c>
      <c r="B31" s="19" t="s">
        <v>112</v>
      </c>
      <c r="C31" s="28">
        <v>43852</v>
      </c>
      <c r="D31" s="24" t="s">
        <v>1271</v>
      </c>
      <c r="E31" s="76"/>
      <c r="F31" s="29" t="s">
        <v>11</v>
      </c>
      <c r="G31" s="77">
        <v>5.0999999999999996</v>
      </c>
      <c r="H31" s="141"/>
    </row>
    <row r="32" spans="1:8" ht="17.45" customHeight="1" x14ac:dyDescent="0.2">
      <c r="A32" s="18" t="s">
        <v>177</v>
      </c>
      <c r="B32" s="19" t="s">
        <v>177</v>
      </c>
      <c r="C32" s="28">
        <v>43852</v>
      </c>
      <c r="D32" s="24" t="s">
        <v>178</v>
      </c>
      <c r="E32" s="76"/>
      <c r="F32" s="29" t="s">
        <v>179</v>
      </c>
      <c r="G32" s="77">
        <v>5.51</v>
      </c>
      <c r="H32" s="141"/>
    </row>
    <row r="33" spans="1:8" ht="17.45" customHeight="1" x14ac:dyDescent="0.2">
      <c r="A33" s="18" t="s">
        <v>196</v>
      </c>
      <c r="B33" s="19" t="s">
        <v>196</v>
      </c>
      <c r="C33" s="28">
        <v>43852</v>
      </c>
      <c r="D33" s="24" t="s">
        <v>197</v>
      </c>
      <c r="E33" s="76"/>
      <c r="F33" s="29" t="s">
        <v>60</v>
      </c>
      <c r="G33" s="77">
        <v>6.96</v>
      </c>
      <c r="H33" s="141"/>
    </row>
    <row r="34" spans="1:8" ht="17.45" customHeight="1" x14ac:dyDescent="0.2">
      <c r="A34" s="18" t="s">
        <v>491</v>
      </c>
      <c r="B34" s="19" t="s">
        <v>491</v>
      </c>
      <c r="C34" s="28">
        <v>43852</v>
      </c>
      <c r="D34" s="24" t="s">
        <v>492</v>
      </c>
      <c r="E34" s="76">
        <v>48138843</v>
      </c>
      <c r="F34" s="29" t="s">
        <v>493</v>
      </c>
      <c r="G34" s="77">
        <v>36.299999999999997</v>
      </c>
      <c r="H34" s="141"/>
    </row>
    <row r="35" spans="1:8" ht="24.75" customHeight="1" x14ac:dyDescent="0.2">
      <c r="A35" s="18" t="s">
        <v>320</v>
      </c>
      <c r="B35" s="19" t="s">
        <v>320</v>
      </c>
      <c r="C35" s="28">
        <v>43853</v>
      </c>
      <c r="D35" s="24" t="s">
        <v>321</v>
      </c>
      <c r="E35" s="76">
        <v>47251336</v>
      </c>
      <c r="F35" s="29" t="s">
        <v>9</v>
      </c>
      <c r="G35" s="77">
        <v>16.38</v>
      </c>
      <c r="H35" s="141"/>
    </row>
    <row r="36" spans="1:8" ht="27" customHeight="1" x14ac:dyDescent="0.2">
      <c r="A36" s="18" t="s">
        <v>346</v>
      </c>
      <c r="B36" s="19" t="s">
        <v>346</v>
      </c>
      <c r="C36" s="28">
        <v>43853</v>
      </c>
      <c r="D36" s="24" t="s">
        <v>347</v>
      </c>
      <c r="E36" s="76">
        <v>47251336</v>
      </c>
      <c r="F36" s="29" t="s">
        <v>9</v>
      </c>
      <c r="G36" s="77">
        <v>19</v>
      </c>
      <c r="H36" s="141"/>
    </row>
    <row r="37" spans="1:8" ht="17.45" customHeight="1" x14ac:dyDescent="0.2">
      <c r="A37" s="18" t="s">
        <v>596</v>
      </c>
      <c r="B37" s="19" t="s">
        <v>596</v>
      </c>
      <c r="C37" s="28">
        <v>43853</v>
      </c>
      <c r="D37" s="24" t="s">
        <v>1455</v>
      </c>
      <c r="E37" s="75">
        <v>604381</v>
      </c>
      <c r="F37" s="39" t="s">
        <v>441</v>
      </c>
      <c r="G37" s="77">
        <v>50.37</v>
      </c>
      <c r="H37" s="141"/>
    </row>
    <row r="38" spans="1:8" ht="17.45" customHeight="1" x14ac:dyDescent="0.2">
      <c r="A38" s="18" t="s">
        <v>113</v>
      </c>
      <c r="B38" s="19" t="s">
        <v>113</v>
      </c>
      <c r="C38" s="28">
        <v>43854</v>
      </c>
      <c r="D38" s="24" t="s">
        <v>114</v>
      </c>
      <c r="E38" s="76"/>
      <c r="F38" s="29" t="s">
        <v>11</v>
      </c>
      <c r="G38" s="77">
        <v>5.0999999999999996</v>
      </c>
      <c r="H38" s="141"/>
    </row>
    <row r="39" spans="1:8" ht="17.45" customHeight="1" x14ac:dyDescent="0.2">
      <c r="A39" s="18" t="s">
        <v>789</v>
      </c>
      <c r="B39" s="19">
        <v>200100091</v>
      </c>
      <c r="C39" s="28">
        <v>43854</v>
      </c>
      <c r="D39" s="24" t="s">
        <v>1272</v>
      </c>
      <c r="E39" s="76">
        <v>50685406</v>
      </c>
      <c r="F39" s="29" t="s">
        <v>791</v>
      </c>
      <c r="G39" s="77">
        <v>168</v>
      </c>
      <c r="H39" s="141"/>
    </row>
    <row r="40" spans="1:8" ht="17.45" customHeight="1" x14ac:dyDescent="0.2">
      <c r="A40" s="18" t="s">
        <v>289</v>
      </c>
      <c r="B40" s="19" t="s">
        <v>289</v>
      </c>
      <c r="C40" s="28">
        <v>43857</v>
      </c>
      <c r="D40" s="24" t="s">
        <v>1273</v>
      </c>
      <c r="E40" s="76"/>
      <c r="F40" s="24" t="s">
        <v>60</v>
      </c>
      <c r="G40" s="77">
        <v>14.2</v>
      </c>
      <c r="H40" s="141"/>
    </row>
    <row r="41" spans="1:8" ht="17.45" customHeight="1" x14ac:dyDescent="0.2">
      <c r="A41" s="18" t="s">
        <v>605</v>
      </c>
      <c r="B41" s="19" t="s">
        <v>605</v>
      </c>
      <c r="C41" s="28">
        <v>43857</v>
      </c>
      <c r="D41" s="24" t="s">
        <v>1455</v>
      </c>
      <c r="E41" s="75">
        <v>604381</v>
      </c>
      <c r="F41" s="39" t="s">
        <v>441</v>
      </c>
      <c r="G41" s="77">
        <v>53.06</v>
      </c>
      <c r="H41" s="141"/>
    </row>
    <row r="42" spans="1:8" ht="17.45" customHeight="1" x14ac:dyDescent="0.2">
      <c r="A42" s="18" t="s">
        <v>31</v>
      </c>
      <c r="B42" s="19" t="s">
        <v>31</v>
      </c>
      <c r="C42" s="28">
        <v>43858</v>
      </c>
      <c r="D42" s="24" t="s">
        <v>23</v>
      </c>
      <c r="E42" s="76">
        <v>36631124</v>
      </c>
      <c r="F42" s="29" t="s">
        <v>24</v>
      </c>
      <c r="G42" s="77">
        <v>1.1000000000000001</v>
      </c>
      <c r="H42" s="141"/>
    </row>
    <row r="43" spans="1:8" ht="17.45" customHeight="1" x14ac:dyDescent="0.2">
      <c r="A43" s="18" t="s">
        <v>75</v>
      </c>
      <c r="B43" s="19" t="s">
        <v>75</v>
      </c>
      <c r="C43" s="28">
        <v>43859</v>
      </c>
      <c r="D43" s="24" t="s">
        <v>76</v>
      </c>
      <c r="E43" s="76">
        <v>31405835</v>
      </c>
      <c r="F43" s="29" t="s">
        <v>77</v>
      </c>
      <c r="G43" s="77">
        <v>2.5</v>
      </c>
      <c r="H43" s="141"/>
    </row>
    <row r="44" spans="1:8" ht="23.25" customHeight="1" x14ac:dyDescent="0.2">
      <c r="A44" s="18" t="s">
        <v>417</v>
      </c>
      <c r="B44" s="19" t="s">
        <v>417</v>
      </c>
      <c r="C44" s="28">
        <v>43859</v>
      </c>
      <c r="D44" s="24" t="s">
        <v>371</v>
      </c>
      <c r="E44" s="76">
        <v>47251336</v>
      </c>
      <c r="F44" s="29" t="s">
        <v>9</v>
      </c>
      <c r="G44" s="77">
        <v>25</v>
      </c>
      <c r="H44" s="141"/>
    </row>
    <row r="45" spans="1:8" ht="17.45" customHeight="1" x14ac:dyDescent="0.2">
      <c r="A45" s="18" t="s">
        <v>48</v>
      </c>
      <c r="B45" s="19" t="s">
        <v>48</v>
      </c>
      <c r="C45" s="28">
        <v>43860</v>
      </c>
      <c r="D45" s="24" t="s">
        <v>1274</v>
      </c>
      <c r="E45" s="76"/>
      <c r="F45" s="29" t="s">
        <v>47</v>
      </c>
      <c r="G45" s="77">
        <v>1.8</v>
      </c>
      <c r="H45" s="141"/>
    </row>
    <row r="46" spans="1:8" ht="17.45" customHeight="1" x14ac:dyDescent="0.2">
      <c r="A46" s="18" t="s">
        <v>184</v>
      </c>
      <c r="B46" s="19" t="s">
        <v>184</v>
      </c>
      <c r="C46" s="28">
        <v>43860</v>
      </c>
      <c r="D46" s="24" t="s">
        <v>1275</v>
      </c>
      <c r="E46" s="76"/>
      <c r="F46" s="29" t="s">
        <v>186</v>
      </c>
      <c r="G46" s="77">
        <v>6.5</v>
      </c>
      <c r="H46" s="141"/>
    </row>
    <row r="47" spans="1:8" ht="17.45" customHeight="1" x14ac:dyDescent="0.2">
      <c r="A47" s="18" t="s">
        <v>187</v>
      </c>
      <c r="B47" s="19" t="s">
        <v>187</v>
      </c>
      <c r="C47" s="28">
        <v>43860</v>
      </c>
      <c r="D47" s="24" t="s">
        <v>1275</v>
      </c>
      <c r="E47" s="76"/>
      <c r="F47" s="29" t="s">
        <v>188</v>
      </c>
      <c r="G47" s="77">
        <v>6.5</v>
      </c>
      <c r="H47" s="141"/>
    </row>
    <row r="48" spans="1:8" ht="17.45" customHeight="1" x14ac:dyDescent="0.2">
      <c r="A48" s="18" t="s">
        <v>239</v>
      </c>
      <c r="B48" s="19" t="s">
        <v>239</v>
      </c>
      <c r="C48" s="28">
        <v>43860</v>
      </c>
      <c r="D48" s="24" t="s">
        <v>1276</v>
      </c>
      <c r="E48" s="76"/>
      <c r="F48" s="29" t="s">
        <v>241</v>
      </c>
      <c r="G48" s="77">
        <v>8.5</v>
      </c>
      <c r="H48" s="141"/>
    </row>
    <row r="49" spans="1:8" ht="17.45" customHeight="1" x14ac:dyDescent="0.2">
      <c r="A49" s="18" t="s">
        <v>254</v>
      </c>
      <c r="B49" s="19" t="s">
        <v>254</v>
      </c>
      <c r="C49" s="28">
        <v>43860</v>
      </c>
      <c r="D49" s="24" t="s">
        <v>1277</v>
      </c>
      <c r="E49" s="76"/>
      <c r="F49" s="24" t="s">
        <v>47</v>
      </c>
      <c r="G49" s="77">
        <v>11.23</v>
      </c>
      <c r="H49" s="141"/>
    </row>
    <row r="50" spans="1:8" ht="17.45" customHeight="1" x14ac:dyDescent="0.2">
      <c r="A50" s="18" t="s">
        <v>366</v>
      </c>
      <c r="B50" s="19">
        <v>4073575</v>
      </c>
      <c r="C50" s="28">
        <v>43860</v>
      </c>
      <c r="D50" s="24" t="s">
        <v>1278</v>
      </c>
      <c r="E50" s="76">
        <v>52005551</v>
      </c>
      <c r="F50" s="29" t="s">
        <v>368</v>
      </c>
      <c r="G50" s="77">
        <v>19.68</v>
      </c>
      <c r="H50" s="141"/>
    </row>
    <row r="51" spans="1:8" ht="17.45" customHeight="1" x14ac:dyDescent="0.2">
      <c r="A51" s="18" t="s">
        <v>416</v>
      </c>
      <c r="B51" s="19">
        <v>8251346787</v>
      </c>
      <c r="C51" s="28">
        <v>43860</v>
      </c>
      <c r="D51" s="24" t="s">
        <v>1279</v>
      </c>
      <c r="E51" s="76">
        <v>35763469</v>
      </c>
      <c r="F51" s="29" t="s">
        <v>300</v>
      </c>
      <c r="G51" s="77">
        <v>24.1</v>
      </c>
      <c r="H51" s="141"/>
    </row>
    <row r="52" spans="1:8" ht="17.45" customHeight="1" x14ac:dyDescent="0.2">
      <c r="A52" s="18" t="s">
        <v>600</v>
      </c>
      <c r="B52" s="19" t="s">
        <v>600</v>
      </c>
      <c r="C52" s="28">
        <v>43860</v>
      </c>
      <c r="D52" s="24" t="s">
        <v>601</v>
      </c>
      <c r="E52" s="76">
        <v>36562939</v>
      </c>
      <c r="F52" s="24" t="s">
        <v>602</v>
      </c>
      <c r="G52" s="77">
        <v>51.53</v>
      </c>
      <c r="H52" s="141"/>
    </row>
    <row r="53" spans="1:8" ht="17.45" customHeight="1" x14ac:dyDescent="0.2">
      <c r="A53" s="18" t="s">
        <v>639</v>
      </c>
      <c r="B53" s="19">
        <v>20200001</v>
      </c>
      <c r="C53" s="28">
        <v>43860</v>
      </c>
      <c r="D53" s="24" t="s">
        <v>640</v>
      </c>
      <c r="E53" s="76">
        <v>34217240</v>
      </c>
      <c r="F53" s="29" t="s">
        <v>641</v>
      </c>
      <c r="G53" s="77">
        <v>60</v>
      </c>
      <c r="H53" s="141"/>
    </row>
    <row r="54" spans="1:8" ht="17.45" customHeight="1" x14ac:dyDescent="0.2">
      <c r="A54" s="18" t="s">
        <v>687</v>
      </c>
      <c r="B54" s="19">
        <v>8251346825</v>
      </c>
      <c r="C54" s="28">
        <v>43860</v>
      </c>
      <c r="D54" s="24" t="s">
        <v>1280</v>
      </c>
      <c r="E54" s="76">
        <v>35763469</v>
      </c>
      <c r="F54" s="29" t="s">
        <v>300</v>
      </c>
      <c r="G54" s="77">
        <v>71.02</v>
      </c>
      <c r="H54" s="141"/>
    </row>
    <row r="55" spans="1:8" ht="17.45" customHeight="1" x14ac:dyDescent="0.2">
      <c r="A55" s="18" t="s">
        <v>712</v>
      </c>
      <c r="B55" s="19">
        <v>20200002</v>
      </c>
      <c r="C55" s="28">
        <v>43860</v>
      </c>
      <c r="D55" s="24" t="s">
        <v>713</v>
      </c>
      <c r="E55" s="76">
        <v>34217240</v>
      </c>
      <c r="F55" s="29" t="s">
        <v>641</v>
      </c>
      <c r="G55" s="77">
        <v>100</v>
      </c>
      <c r="H55" s="141"/>
    </row>
    <row r="56" spans="1:8" ht="17.45" customHeight="1" x14ac:dyDescent="0.2">
      <c r="A56" s="18" t="s">
        <v>967</v>
      </c>
      <c r="B56" s="19">
        <v>2020002</v>
      </c>
      <c r="C56" s="28">
        <v>43860</v>
      </c>
      <c r="D56" s="24" t="s">
        <v>1456</v>
      </c>
      <c r="E56" s="76">
        <v>34217240</v>
      </c>
      <c r="F56" s="29" t="s">
        <v>641</v>
      </c>
      <c r="G56" s="77">
        <v>2000</v>
      </c>
      <c r="H56" s="141"/>
    </row>
    <row r="57" spans="1:8" ht="24" customHeight="1" x14ac:dyDescent="0.2">
      <c r="A57" s="18" t="s">
        <v>7</v>
      </c>
      <c r="B57" s="19" t="s">
        <v>7</v>
      </c>
      <c r="C57" s="28">
        <v>43861</v>
      </c>
      <c r="D57" s="24" t="s">
        <v>8</v>
      </c>
      <c r="E57" s="76">
        <v>47251336</v>
      </c>
      <c r="F57" s="24" t="s">
        <v>9</v>
      </c>
      <c r="G57" s="77">
        <v>0.15</v>
      </c>
      <c r="H57" s="141"/>
    </row>
    <row r="58" spans="1:8" ht="24" customHeight="1" x14ac:dyDescent="0.2">
      <c r="A58" s="18" t="s">
        <v>54</v>
      </c>
      <c r="B58" s="19" t="s">
        <v>54</v>
      </c>
      <c r="C58" s="28">
        <v>43861</v>
      </c>
      <c r="D58" s="24" t="s">
        <v>8</v>
      </c>
      <c r="E58" s="76">
        <v>47251336</v>
      </c>
      <c r="F58" s="29" t="s">
        <v>9</v>
      </c>
      <c r="G58" s="77">
        <v>2</v>
      </c>
      <c r="H58" s="141"/>
    </row>
    <row r="59" spans="1:8" ht="25.5" customHeight="1" x14ac:dyDescent="0.2">
      <c r="A59" s="18" t="s">
        <v>95</v>
      </c>
      <c r="B59" s="19" t="s">
        <v>95</v>
      </c>
      <c r="C59" s="28">
        <v>43861</v>
      </c>
      <c r="D59" s="24" t="s">
        <v>8</v>
      </c>
      <c r="E59" s="76">
        <v>47251336</v>
      </c>
      <c r="F59" s="24" t="s">
        <v>9</v>
      </c>
      <c r="G59" s="77">
        <v>5</v>
      </c>
      <c r="H59" s="141"/>
    </row>
    <row r="60" spans="1:8" ht="17.45" customHeight="1" x14ac:dyDescent="0.2">
      <c r="A60" s="18" t="s">
        <v>348</v>
      </c>
      <c r="B60" s="19" t="s">
        <v>348</v>
      </c>
      <c r="C60" s="28">
        <v>43861</v>
      </c>
      <c r="D60" s="24" t="s">
        <v>8</v>
      </c>
      <c r="E60" s="76">
        <v>31320155</v>
      </c>
      <c r="F60" s="24" t="s">
        <v>21</v>
      </c>
      <c r="G60" s="77">
        <v>19</v>
      </c>
      <c r="H60" s="141"/>
    </row>
    <row r="61" spans="1:8" ht="17.45" customHeight="1" x14ac:dyDescent="0.2">
      <c r="A61" s="18" t="s">
        <v>830</v>
      </c>
      <c r="B61" s="19">
        <v>4073944</v>
      </c>
      <c r="C61" s="28">
        <v>43861</v>
      </c>
      <c r="D61" s="24" t="s">
        <v>831</v>
      </c>
      <c r="E61" s="76">
        <v>52005551</v>
      </c>
      <c r="F61" s="29" t="s">
        <v>368</v>
      </c>
      <c r="G61" s="77">
        <v>306.66000000000003</v>
      </c>
      <c r="H61" s="141"/>
    </row>
    <row r="62" spans="1:8" ht="17.45" customHeight="1" x14ac:dyDescent="0.2">
      <c r="A62" s="16" t="s">
        <v>42</v>
      </c>
      <c r="B62" s="37" t="s">
        <v>623</v>
      </c>
      <c r="C62" s="38">
        <v>43862</v>
      </c>
      <c r="D62" s="39" t="s">
        <v>624</v>
      </c>
      <c r="E62" s="75">
        <v>604381</v>
      </c>
      <c r="F62" s="39" t="s">
        <v>384</v>
      </c>
      <c r="G62" s="67">
        <v>55</v>
      </c>
      <c r="H62" s="141"/>
    </row>
    <row r="63" spans="1:8" ht="17.45" customHeight="1" x14ac:dyDescent="0.2">
      <c r="A63" s="18" t="s">
        <v>229</v>
      </c>
      <c r="B63" s="19" t="s">
        <v>229</v>
      </c>
      <c r="C63" s="28">
        <v>43864</v>
      </c>
      <c r="D63" s="24" t="s">
        <v>1281</v>
      </c>
      <c r="E63" s="76"/>
      <c r="F63" s="24" t="s">
        <v>11</v>
      </c>
      <c r="G63" s="77">
        <v>7.6</v>
      </c>
      <c r="H63" s="141"/>
    </row>
    <row r="64" spans="1:8" ht="17.45" customHeight="1" x14ac:dyDescent="0.2">
      <c r="A64" s="18" t="s">
        <v>394</v>
      </c>
      <c r="B64" s="19" t="s">
        <v>394</v>
      </c>
      <c r="C64" s="28">
        <v>43864</v>
      </c>
      <c r="D64" s="24" t="s">
        <v>1282</v>
      </c>
      <c r="E64" s="76"/>
      <c r="F64" s="29" t="s">
        <v>60</v>
      </c>
      <c r="G64" s="77">
        <v>21.3</v>
      </c>
      <c r="H64" s="141"/>
    </row>
    <row r="65" spans="1:8" ht="17.45" customHeight="1" x14ac:dyDescent="0.2">
      <c r="A65" s="18" t="s">
        <v>690</v>
      </c>
      <c r="B65" s="19" t="s">
        <v>690</v>
      </c>
      <c r="C65" s="28">
        <v>43864</v>
      </c>
      <c r="D65" s="24" t="s">
        <v>691</v>
      </c>
      <c r="E65" s="76">
        <v>35942436</v>
      </c>
      <c r="F65" s="24" t="s">
        <v>675</v>
      </c>
      <c r="G65" s="77">
        <v>72.489999999999995</v>
      </c>
      <c r="H65" s="141"/>
    </row>
    <row r="66" spans="1:8" ht="17.45" customHeight="1" x14ac:dyDescent="0.2">
      <c r="A66" s="18" t="s">
        <v>698</v>
      </c>
      <c r="B66" s="19" t="s">
        <v>698</v>
      </c>
      <c r="C66" s="28">
        <v>43864</v>
      </c>
      <c r="D66" s="24" t="s">
        <v>699</v>
      </c>
      <c r="E66" s="72">
        <v>36291111</v>
      </c>
      <c r="F66" s="24" t="s">
        <v>700</v>
      </c>
      <c r="G66" s="77">
        <v>82.58</v>
      </c>
      <c r="H66" s="141"/>
    </row>
    <row r="67" spans="1:8" ht="17.45" customHeight="1" x14ac:dyDescent="0.2">
      <c r="A67" s="18" t="s">
        <v>848</v>
      </c>
      <c r="B67" s="19" t="s">
        <v>848</v>
      </c>
      <c r="C67" s="28">
        <v>43864</v>
      </c>
      <c r="D67" s="24" t="s">
        <v>849</v>
      </c>
      <c r="E67" s="72">
        <v>35937874</v>
      </c>
      <c r="F67" s="24" t="s">
        <v>840</v>
      </c>
      <c r="G67" s="77">
        <v>340.86</v>
      </c>
      <c r="H67" s="141"/>
    </row>
    <row r="68" spans="1:8" ht="17.45" customHeight="1" x14ac:dyDescent="0.2">
      <c r="A68" s="18" t="s">
        <v>880</v>
      </c>
      <c r="B68" s="19" t="s">
        <v>880</v>
      </c>
      <c r="C68" s="28">
        <v>43864</v>
      </c>
      <c r="D68" s="24" t="s">
        <v>881</v>
      </c>
      <c r="E68" s="72">
        <v>36284831</v>
      </c>
      <c r="F68" s="24" t="s">
        <v>871</v>
      </c>
      <c r="G68" s="77">
        <v>494.42</v>
      </c>
      <c r="H68" s="141"/>
    </row>
    <row r="69" spans="1:8" ht="17.45" customHeight="1" x14ac:dyDescent="0.2">
      <c r="A69" s="18" t="s">
        <v>930</v>
      </c>
      <c r="B69" s="19" t="s">
        <v>930</v>
      </c>
      <c r="C69" s="28">
        <v>43864</v>
      </c>
      <c r="D69" s="24" t="s">
        <v>931</v>
      </c>
      <c r="E69" s="72">
        <v>35951010</v>
      </c>
      <c r="F69" s="24" t="s">
        <v>890</v>
      </c>
      <c r="G69" s="77">
        <v>744.03</v>
      </c>
      <c r="H69" s="141"/>
    </row>
    <row r="70" spans="1:8" ht="17.45" customHeight="1" x14ac:dyDescent="0.2">
      <c r="A70" s="18" t="s">
        <v>976</v>
      </c>
      <c r="B70" s="19" t="s">
        <v>976</v>
      </c>
      <c r="C70" s="28">
        <v>43864</v>
      </c>
      <c r="D70" s="24" t="s">
        <v>977</v>
      </c>
      <c r="E70" s="76">
        <v>30807484</v>
      </c>
      <c r="F70" s="24" t="s">
        <v>975</v>
      </c>
      <c r="G70" s="77">
        <v>2259.69</v>
      </c>
      <c r="H70" s="141"/>
    </row>
    <row r="71" spans="1:8" ht="17.45" customHeight="1" x14ac:dyDescent="0.2">
      <c r="A71" s="18" t="s">
        <v>1001</v>
      </c>
      <c r="B71" s="19" t="s">
        <v>1001</v>
      </c>
      <c r="C71" s="28">
        <v>43864</v>
      </c>
      <c r="D71" s="24" t="s">
        <v>1002</v>
      </c>
      <c r="E71" s="76"/>
      <c r="F71" s="24" t="s">
        <v>1003</v>
      </c>
      <c r="G71" s="77">
        <v>5134.0200000000004</v>
      </c>
      <c r="H71" s="141"/>
    </row>
    <row r="72" spans="1:8" ht="17.45" customHeight="1" x14ac:dyDescent="0.2">
      <c r="A72" s="18" t="s">
        <v>1014</v>
      </c>
      <c r="B72" s="19">
        <v>9120016023</v>
      </c>
      <c r="C72" s="28">
        <v>43864</v>
      </c>
      <c r="D72" s="24" t="s">
        <v>1015</v>
      </c>
      <c r="E72" s="76">
        <v>35897821</v>
      </c>
      <c r="F72" s="29" t="s">
        <v>1016</v>
      </c>
      <c r="G72" s="77"/>
      <c r="H72" s="126">
        <v>4607.45</v>
      </c>
    </row>
    <row r="73" spans="1:8" ht="17.45" customHeight="1" x14ac:dyDescent="0.2">
      <c r="A73" s="18" t="s">
        <v>115</v>
      </c>
      <c r="B73" s="19" t="s">
        <v>115</v>
      </c>
      <c r="C73" s="28">
        <v>43865</v>
      </c>
      <c r="D73" s="24" t="s">
        <v>1283</v>
      </c>
      <c r="E73" s="76"/>
      <c r="F73" s="29" t="s">
        <v>11</v>
      </c>
      <c r="G73" s="77">
        <v>5.0999999999999996</v>
      </c>
      <c r="H73" s="141"/>
    </row>
    <row r="74" spans="1:8" ht="17.45" customHeight="1" x14ac:dyDescent="0.2">
      <c r="A74" s="18" t="s">
        <v>248</v>
      </c>
      <c r="B74" s="19" t="s">
        <v>248</v>
      </c>
      <c r="C74" s="28">
        <v>43865</v>
      </c>
      <c r="D74" s="24" t="s">
        <v>1284</v>
      </c>
      <c r="E74" s="76"/>
      <c r="F74" s="29" t="s">
        <v>249</v>
      </c>
      <c r="G74" s="77">
        <v>9.83</v>
      </c>
      <c r="H74" s="141"/>
    </row>
    <row r="75" spans="1:8" ht="17.45" customHeight="1" x14ac:dyDescent="0.2">
      <c r="A75" s="18" t="s">
        <v>1017</v>
      </c>
      <c r="B75" s="19" t="s">
        <v>1018</v>
      </c>
      <c r="C75" s="28">
        <v>43865</v>
      </c>
      <c r="D75" s="24" t="s">
        <v>1019</v>
      </c>
      <c r="E75" s="76">
        <v>35709332</v>
      </c>
      <c r="F75" s="29" t="s">
        <v>615</v>
      </c>
      <c r="G75" s="77"/>
      <c r="H75" s="126">
        <v>212.89</v>
      </c>
    </row>
    <row r="76" spans="1:8" ht="17.45" customHeight="1" x14ac:dyDescent="0.2">
      <c r="A76" s="16" t="s">
        <v>42</v>
      </c>
      <c r="B76" s="37" t="s">
        <v>43</v>
      </c>
      <c r="C76" s="38">
        <v>43866</v>
      </c>
      <c r="D76" s="39" t="s">
        <v>24</v>
      </c>
      <c r="E76" s="75">
        <v>36631124</v>
      </c>
      <c r="F76" s="39" t="s">
        <v>44</v>
      </c>
      <c r="G76" s="67">
        <v>1.65</v>
      </c>
      <c r="H76" s="141"/>
    </row>
    <row r="77" spans="1:8" ht="17.45" customHeight="1" x14ac:dyDescent="0.2">
      <c r="A77" s="16" t="s">
        <v>42</v>
      </c>
      <c r="B77" s="37" t="s">
        <v>53</v>
      </c>
      <c r="C77" s="38">
        <v>43866</v>
      </c>
      <c r="D77" s="39" t="s">
        <v>24</v>
      </c>
      <c r="E77" s="75">
        <v>36631124</v>
      </c>
      <c r="F77" s="39" t="s">
        <v>44</v>
      </c>
      <c r="G77" s="67">
        <v>2</v>
      </c>
      <c r="H77" s="141"/>
    </row>
    <row r="78" spans="1:8" ht="17.45" customHeight="1" x14ac:dyDescent="0.2">
      <c r="A78" s="18" t="s">
        <v>79</v>
      </c>
      <c r="B78" s="19" t="s">
        <v>79</v>
      </c>
      <c r="C78" s="28">
        <v>43866</v>
      </c>
      <c r="D78" s="24" t="s">
        <v>23</v>
      </c>
      <c r="E78" s="76">
        <v>36631124</v>
      </c>
      <c r="F78" s="29" t="s">
        <v>24</v>
      </c>
      <c r="G78" s="77">
        <v>2.5499999999999998</v>
      </c>
      <c r="H78" s="141"/>
    </row>
    <row r="79" spans="1:8" ht="17.45" customHeight="1" x14ac:dyDescent="0.2">
      <c r="A79" s="18" t="s">
        <v>80</v>
      </c>
      <c r="B79" s="19" t="s">
        <v>80</v>
      </c>
      <c r="C79" s="28">
        <v>43866</v>
      </c>
      <c r="D79" s="24" t="s">
        <v>23</v>
      </c>
      <c r="E79" s="76">
        <v>36631124</v>
      </c>
      <c r="F79" s="29" t="s">
        <v>24</v>
      </c>
      <c r="G79" s="77">
        <v>2.6</v>
      </c>
      <c r="H79" s="141"/>
    </row>
    <row r="80" spans="1:8" ht="22.5" customHeight="1" x14ac:dyDescent="0.2">
      <c r="A80" s="18" t="s">
        <v>370</v>
      </c>
      <c r="B80" s="19" t="s">
        <v>370</v>
      </c>
      <c r="C80" s="28">
        <v>43866</v>
      </c>
      <c r="D80" s="24" t="s">
        <v>371</v>
      </c>
      <c r="E80" s="76"/>
      <c r="F80" s="29" t="s">
        <v>9</v>
      </c>
      <c r="G80" s="77">
        <v>20</v>
      </c>
      <c r="H80" s="141"/>
    </row>
    <row r="81" spans="1:8" ht="17.45" customHeight="1" x14ac:dyDescent="0.2">
      <c r="A81" s="18" t="s">
        <v>482</v>
      </c>
      <c r="B81" s="19" t="s">
        <v>482</v>
      </c>
      <c r="C81" s="28">
        <v>43866</v>
      </c>
      <c r="D81" s="24" t="s">
        <v>1285</v>
      </c>
      <c r="E81" s="76"/>
      <c r="F81" s="29" t="s">
        <v>179</v>
      </c>
      <c r="G81" s="77">
        <v>32.090000000000003</v>
      </c>
      <c r="H81" s="141"/>
    </row>
    <row r="82" spans="1:8" ht="17.45" customHeight="1" x14ac:dyDescent="0.2">
      <c r="A82" s="16" t="s">
        <v>42</v>
      </c>
      <c r="B82" s="37" t="s">
        <v>100</v>
      </c>
      <c r="C82" s="38">
        <v>43871</v>
      </c>
      <c r="D82" s="39" t="s">
        <v>1286</v>
      </c>
      <c r="E82" s="75"/>
      <c r="F82" s="39" t="s">
        <v>11</v>
      </c>
      <c r="G82" s="67">
        <v>5.0999999999999996</v>
      </c>
      <c r="H82" s="141"/>
    </row>
    <row r="83" spans="1:8" ht="17.45" customHeight="1" x14ac:dyDescent="0.2">
      <c r="A83" s="18" t="s">
        <v>231</v>
      </c>
      <c r="B83" s="19" t="s">
        <v>231</v>
      </c>
      <c r="C83" s="28">
        <v>43871</v>
      </c>
      <c r="D83" s="24" t="s">
        <v>232</v>
      </c>
      <c r="E83" s="76">
        <v>35790164</v>
      </c>
      <c r="F83" s="29" t="s">
        <v>34</v>
      </c>
      <c r="G83" s="77">
        <v>7.99</v>
      </c>
      <c r="H83" s="141"/>
    </row>
    <row r="84" spans="1:8" ht="17.45" customHeight="1" x14ac:dyDescent="0.2">
      <c r="A84" s="16" t="s">
        <v>42</v>
      </c>
      <c r="B84" s="37" t="s">
        <v>520</v>
      </c>
      <c r="C84" s="38">
        <v>43871</v>
      </c>
      <c r="D84" s="39" t="s">
        <v>1287</v>
      </c>
      <c r="E84" s="75">
        <v>35681039</v>
      </c>
      <c r="F84" s="39" t="s">
        <v>1209</v>
      </c>
      <c r="G84" s="67">
        <v>40.049999999999997</v>
      </c>
      <c r="H84" s="141"/>
    </row>
    <row r="85" spans="1:8" ht="17.45" customHeight="1" x14ac:dyDescent="0.2">
      <c r="A85" s="16" t="s">
        <v>42</v>
      </c>
      <c r="B85" s="37" t="s">
        <v>102</v>
      </c>
      <c r="C85" s="38">
        <v>43872</v>
      </c>
      <c r="D85" s="39" t="s">
        <v>1288</v>
      </c>
      <c r="E85" s="75"/>
      <c r="F85" s="39" t="s">
        <v>11</v>
      </c>
      <c r="G85" s="67">
        <v>5.0999999999999996</v>
      </c>
      <c r="H85" s="141"/>
    </row>
    <row r="86" spans="1:8" ht="17.45" customHeight="1" x14ac:dyDescent="0.2">
      <c r="A86" s="16" t="s">
        <v>42</v>
      </c>
      <c r="B86" s="37" t="s">
        <v>318</v>
      </c>
      <c r="C86" s="38">
        <v>43872</v>
      </c>
      <c r="D86" s="39" t="s">
        <v>1289</v>
      </c>
      <c r="E86" s="75"/>
      <c r="F86" s="39" t="s">
        <v>11</v>
      </c>
      <c r="G86" s="67">
        <v>16.3</v>
      </c>
      <c r="H86" s="141"/>
    </row>
    <row r="87" spans="1:8" ht="17.45" customHeight="1" x14ac:dyDescent="0.2">
      <c r="A87" s="16" t="s">
        <v>42</v>
      </c>
      <c r="B87" s="37" t="s">
        <v>625</v>
      </c>
      <c r="C87" s="38">
        <v>43872</v>
      </c>
      <c r="D87" s="39" t="s">
        <v>1290</v>
      </c>
      <c r="E87" s="75">
        <v>31322832</v>
      </c>
      <c r="F87" s="39" t="s">
        <v>470</v>
      </c>
      <c r="G87" s="67">
        <v>55.03</v>
      </c>
      <c r="H87" s="141"/>
    </row>
    <row r="88" spans="1:8" ht="17.45" customHeight="1" x14ac:dyDescent="0.2">
      <c r="A88" s="16" t="s">
        <v>42</v>
      </c>
      <c r="B88" s="37" t="s">
        <v>104</v>
      </c>
      <c r="C88" s="38">
        <v>43874</v>
      </c>
      <c r="D88" s="39" t="s">
        <v>1291</v>
      </c>
      <c r="E88" s="75"/>
      <c r="F88" s="39" t="s">
        <v>11</v>
      </c>
      <c r="G88" s="67">
        <v>5.0999999999999996</v>
      </c>
      <c r="H88" s="141"/>
    </row>
    <row r="89" spans="1:8" ht="17.45" customHeight="1" x14ac:dyDescent="0.2">
      <c r="A89" s="16" t="s">
        <v>42</v>
      </c>
      <c r="B89" s="37" t="s">
        <v>198</v>
      </c>
      <c r="C89" s="38">
        <v>43874</v>
      </c>
      <c r="D89" s="39" t="s">
        <v>1292</v>
      </c>
      <c r="E89" s="75"/>
      <c r="F89" s="39" t="s">
        <v>60</v>
      </c>
      <c r="G89" s="67">
        <v>7.1</v>
      </c>
      <c r="H89" s="141"/>
    </row>
    <row r="90" spans="1:8" ht="17.45" customHeight="1" x14ac:dyDescent="0.2">
      <c r="A90" s="16" t="s">
        <v>42</v>
      </c>
      <c r="B90" s="37" t="s">
        <v>339</v>
      </c>
      <c r="C90" s="38">
        <v>43874</v>
      </c>
      <c r="D90" s="39" t="s">
        <v>1293</v>
      </c>
      <c r="E90" s="75"/>
      <c r="F90" s="39" t="s">
        <v>60</v>
      </c>
      <c r="G90" s="67">
        <v>18.3</v>
      </c>
      <c r="H90" s="141"/>
    </row>
    <row r="91" spans="1:8" ht="17.45" customHeight="1" x14ac:dyDescent="0.2">
      <c r="A91" s="16" t="s">
        <v>42</v>
      </c>
      <c r="B91" s="37" t="s">
        <v>785</v>
      </c>
      <c r="C91" s="38">
        <v>43878</v>
      </c>
      <c r="D91" s="39" t="s">
        <v>1294</v>
      </c>
      <c r="E91" s="75"/>
      <c r="F91" s="39" t="s">
        <v>60</v>
      </c>
      <c r="G91" s="67">
        <v>156.6</v>
      </c>
      <c r="H91" s="141"/>
    </row>
    <row r="92" spans="1:8" ht="17.45" customHeight="1" x14ac:dyDescent="0.2">
      <c r="A92" s="18" t="s">
        <v>49</v>
      </c>
      <c r="B92" s="19" t="s">
        <v>49</v>
      </c>
      <c r="C92" s="28">
        <v>43879</v>
      </c>
      <c r="D92" s="24" t="s">
        <v>50</v>
      </c>
      <c r="E92" s="76">
        <v>51560887</v>
      </c>
      <c r="F92" s="29" t="s">
        <v>51</v>
      </c>
      <c r="G92" s="77">
        <v>1.95</v>
      </c>
      <c r="H92" s="141"/>
    </row>
    <row r="93" spans="1:8" ht="17.45" customHeight="1" x14ac:dyDescent="0.2">
      <c r="A93" s="18" t="s">
        <v>52</v>
      </c>
      <c r="B93" s="19" t="s">
        <v>52</v>
      </c>
      <c r="C93" s="28">
        <v>43879</v>
      </c>
      <c r="D93" s="24" t="s">
        <v>23</v>
      </c>
      <c r="E93" s="76">
        <v>36631124</v>
      </c>
      <c r="F93" s="24" t="s">
        <v>24</v>
      </c>
      <c r="G93" s="77">
        <v>1.95</v>
      </c>
      <c r="H93" s="141"/>
    </row>
    <row r="94" spans="1:8" ht="17.45" customHeight="1" x14ac:dyDescent="0.2">
      <c r="A94" s="16" t="s">
        <v>42</v>
      </c>
      <c r="B94" s="37" t="s">
        <v>106</v>
      </c>
      <c r="C94" s="38">
        <v>43879</v>
      </c>
      <c r="D94" s="39" t="s">
        <v>1295</v>
      </c>
      <c r="E94" s="75"/>
      <c r="F94" s="39" t="s">
        <v>11</v>
      </c>
      <c r="G94" s="67">
        <v>5.0999999999999996</v>
      </c>
      <c r="H94" s="141"/>
    </row>
    <row r="95" spans="1:8" ht="17.45" customHeight="1" x14ac:dyDescent="0.2">
      <c r="A95" s="16" t="s">
        <v>42</v>
      </c>
      <c r="B95" s="37" t="s">
        <v>108</v>
      </c>
      <c r="C95" s="38">
        <v>43880</v>
      </c>
      <c r="D95" s="39" t="s">
        <v>1296</v>
      </c>
      <c r="E95" s="75"/>
      <c r="F95" s="39" t="s">
        <v>11</v>
      </c>
      <c r="G95" s="67">
        <v>5.0999999999999996</v>
      </c>
      <c r="H95" s="141"/>
    </row>
    <row r="96" spans="1:8" ht="17.45" customHeight="1" x14ac:dyDescent="0.2">
      <c r="A96" s="18" t="s">
        <v>278</v>
      </c>
      <c r="B96" s="19" t="s">
        <v>278</v>
      </c>
      <c r="C96" s="28">
        <v>43880</v>
      </c>
      <c r="D96" s="24" t="s">
        <v>8</v>
      </c>
      <c r="E96" s="76">
        <v>31320155</v>
      </c>
      <c r="F96" s="24" t="s">
        <v>21</v>
      </c>
      <c r="G96" s="77">
        <v>13</v>
      </c>
      <c r="H96" s="141"/>
    </row>
    <row r="97" spans="1:8" ht="17.45" customHeight="1" x14ac:dyDescent="0.2">
      <c r="A97" s="18" t="s">
        <v>301</v>
      </c>
      <c r="B97" s="19">
        <v>8251764615</v>
      </c>
      <c r="C97" s="28">
        <v>43880</v>
      </c>
      <c r="D97" s="24" t="s">
        <v>302</v>
      </c>
      <c r="E97" s="76">
        <v>35763469</v>
      </c>
      <c r="F97" s="24" t="s">
        <v>300</v>
      </c>
      <c r="G97" s="77">
        <v>14.59</v>
      </c>
      <c r="H97" s="141"/>
    </row>
    <row r="98" spans="1:8" ht="22.5" customHeight="1" x14ac:dyDescent="0.2">
      <c r="A98" s="18" t="s">
        <v>489</v>
      </c>
      <c r="B98" s="19">
        <v>8020</v>
      </c>
      <c r="C98" s="28">
        <v>43880</v>
      </c>
      <c r="D98" s="24" t="s">
        <v>88</v>
      </c>
      <c r="E98" s="76">
        <v>162825</v>
      </c>
      <c r="F98" s="24" t="s">
        <v>490</v>
      </c>
      <c r="G98" s="77">
        <v>36.159999999999997</v>
      </c>
      <c r="H98" s="141"/>
    </row>
    <row r="99" spans="1:8" ht="17.45" customHeight="1" x14ac:dyDescent="0.2">
      <c r="A99" s="18" t="s">
        <v>556</v>
      </c>
      <c r="B99" s="19">
        <v>224073320</v>
      </c>
      <c r="C99" s="28">
        <v>43880</v>
      </c>
      <c r="D99" s="24" t="s">
        <v>1266</v>
      </c>
      <c r="E99" s="76">
        <v>35697270</v>
      </c>
      <c r="F99" s="29" t="s">
        <v>375</v>
      </c>
      <c r="G99" s="77">
        <v>45.84</v>
      </c>
      <c r="H99" s="141"/>
    </row>
    <row r="100" spans="1:8" ht="17.45" customHeight="1" x14ac:dyDescent="0.2">
      <c r="A100" s="18" t="s">
        <v>582</v>
      </c>
      <c r="B100" s="19">
        <v>4720</v>
      </c>
      <c r="C100" s="28">
        <v>43880</v>
      </c>
      <c r="D100" s="24" t="s">
        <v>583</v>
      </c>
      <c r="E100" s="76">
        <v>35546875</v>
      </c>
      <c r="F100" s="24" t="s">
        <v>584</v>
      </c>
      <c r="G100" s="77">
        <v>50</v>
      </c>
      <c r="H100" s="141"/>
    </row>
    <row r="101" spans="1:8" ht="17.45" customHeight="1" x14ac:dyDescent="0.2">
      <c r="A101" s="18" t="s">
        <v>598</v>
      </c>
      <c r="B101" s="19" t="s">
        <v>598</v>
      </c>
      <c r="C101" s="28">
        <v>43880</v>
      </c>
      <c r="D101" s="24" t="s">
        <v>384</v>
      </c>
      <c r="E101" s="76">
        <v>31731945</v>
      </c>
      <c r="F101" s="29" t="s">
        <v>599</v>
      </c>
      <c r="G101" s="77">
        <v>51.3</v>
      </c>
      <c r="H101" s="141"/>
    </row>
    <row r="102" spans="1:8" ht="17.45" customHeight="1" x14ac:dyDescent="0.2">
      <c r="A102" s="18" t="s">
        <v>612</v>
      </c>
      <c r="B102" s="19" t="s">
        <v>613</v>
      </c>
      <c r="C102" s="28">
        <v>43880</v>
      </c>
      <c r="D102" s="24" t="s">
        <v>614</v>
      </c>
      <c r="E102" s="76">
        <v>35709332</v>
      </c>
      <c r="F102" s="24" t="s">
        <v>615</v>
      </c>
      <c r="G102" s="77">
        <v>54.31</v>
      </c>
      <c r="H102" s="141"/>
    </row>
    <row r="103" spans="1:8" ht="17.45" customHeight="1" x14ac:dyDescent="0.2">
      <c r="A103" s="18" t="s">
        <v>628</v>
      </c>
      <c r="B103" s="19" t="s">
        <v>628</v>
      </c>
      <c r="C103" s="28">
        <v>43880</v>
      </c>
      <c r="D103" s="24" t="s">
        <v>629</v>
      </c>
      <c r="E103" s="76">
        <v>47232480</v>
      </c>
      <c r="F103" s="29" t="s">
        <v>630</v>
      </c>
      <c r="G103" s="77">
        <v>55.68</v>
      </c>
      <c r="H103" s="141"/>
    </row>
    <row r="104" spans="1:8" ht="17.45" customHeight="1" x14ac:dyDescent="0.2">
      <c r="A104" s="18" t="s">
        <v>633</v>
      </c>
      <c r="B104" s="19" t="s">
        <v>634</v>
      </c>
      <c r="C104" s="28">
        <v>43880</v>
      </c>
      <c r="D104" s="24" t="s">
        <v>629</v>
      </c>
      <c r="E104" s="76">
        <v>47232480</v>
      </c>
      <c r="F104" s="29" t="s">
        <v>630</v>
      </c>
      <c r="G104" s="77">
        <v>57.18</v>
      </c>
      <c r="H104" s="141"/>
    </row>
    <row r="105" spans="1:8" ht="17.45" customHeight="1" x14ac:dyDescent="0.2">
      <c r="A105" s="18" t="s">
        <v>653</v>
      </c>
      <c r="B105" s="19">
        <v>200009</v>
      </c>
      <c r="C105" s="28">
        <v>43880</v>
      </c>
      <c r="D105" s="24" t="s">
        <v>654</v>
      </c>
      <c r="E105" s="76">
        <v>51110393</v>
      </c>
      <c r="F105" s="29" t="s">
        <v>655</v>
      </c>
      <c r="G105" s="77">
        <v>66</v>
      </c>
      <c r="H105" s="141"/>
    </row>
    <row r="106" spans="1:8" ht="17.45" customHeight="1" x14ac:dyDescent="0.2">
      <c r="A106" s="18" t="s">
        <v>710</v>
      </c>
      <c r="B106" s="19">
        <v>20200049</v>
      </c>
      <c r="C106" s="28">
        <v>43880</v>
      </c>
      <c r="D106" s="24" t="s">
        <v>711</v>
      </c>
      <c r="E106" s="72">
        <v>36531154</v>
      </c>
      <c r="F106" s="29" t="s">
        <v>479</v>
      </c>
      <c r="G106" s="77">
        <v>98.5</v>
      </c>
      <c r="H106" s="141"/>
    </row>
    <row r="107" spans="1:8" ht="17.45" customHeight="1" x14ac:dyDescent="0.2">
      <c r="A107" s="18" t="s">
        <v>804</v>
      </c>
      <c r="B107" s="19">
        <v>200008</v>
      </c>
      <c r="C107" s="28">
        <v>43880</v>
      </c>
      <c r="D107" s="24" t="s">
        <v>805</v>
      </c>
      <c r="E107" s="72">
        <v>51110393</v>
      </c>
      <c r="F107" s="29" t="s">
        <v>655</v>
      </c>
      <c r="G107" s="77">
        <v>240</v>
      </c>
      <c r="H107" s="141"/>
    </row>
    <row r="108" spans="1:8" ht="17.45" customHeight="1" x14ac:dyDescent="0.2">
      <c r="A108" s="18" t="s">
        <v>806</v>
      </c>
      <c r="B108" s="19">
        <v>20009477</v>
      </c>
      <c r="C108" s="28">
        <v>43880</v>
      </c>
      <c r="D108" s="24" t="s">
        <v>807</v>
      </c>
      <c r="E108" s="76">
        <v>35710691</v>
      </c>
      <c r="F108" s="29" t="s">
        <v>777</v>
      </c>
      <c r="G108" s="77">
        <v>256.8</v>
      </c>
      <c r="H108" s="141"/>
    </row>
    <row r="109" spans="1:8" ht="17.45" customHeight="1" x14ac:dyDescent="0.2">
      <c r="A109" s="18" t="s">
        <v>821</v>
      </c>
      <c r="B109" s="19" t="s">
        <v>821</v>
      </c>
      <c r="C109" s="28">
        <v>43880</v>
      </c>
      <c r="D109" s="24" t="s">
        <v>822</v>
      </c>
      <c r="E109" s="76"/>
      <c r="F109" s="24" t="s">
        <v>823</v>
      </c>
      <c r="G109" s="77">
        <v>300</v>
      </c>
      <c r="H109" s="141"/>
    </row>
    <row r="110" spans="1:8" ht="17.45" customHeight="1" x14ac:dyDescent="0.2">
      <c r="A110" s="18" t="s">
        <v>908</v>
      </c>
      <c r="B110" s="19">
        <v>20200035</v>
      </c>
      <c r="C110" s="28">
        <v>43880</v>
      </c>
      <c r="D110" s="24" t="s">
        <v>909</v>
      </c>
      <c r="E110" s="76">
        <v>35826797</v>
      </c>
      <c r="F110" s="24" t="s">
        <v>907</v>
      </c>
      <c r="G110" s="77">
        <v>665.46</v>
      </c>
      <c r="H110" s="141"/>
    </row>
    <row r="111" spans="1:8" ht="17.45" customHeight="1" x14ac:dyDescent="0.2">
      <c r="A111" s="18" t="s">
        <v>986</v>
      </c>
      <c r="B111" s="19">
        <v>20200004</v>
      </c>
      <c r="C111" s="28">
        <v>43880</v>
      </c>
      <c r="D111" s="24" t="s">
        <v>987</v>
      </c>
      <c r="E111" s="76">
        <v>0</v>
      </c>
      <c r="F111" s="24" t="s">
        <v>732</v>
      </c>
      <c r="G111" s="77">
        <v>4000.01</v>
      </c>
      <c r="H111" s="141"/>
    </row>
    <row r="112" spans="1:8" ht="17.45" customHeight="1" x14ac:dyDescent="0.2">
      <c r="A112" s="18" t="s">
        <v>968</v>
      </c>
      <c r="B112" s="19">
        <v>2020003</v>
      </c>
      <c r="C112" s="28">
        <v>43881</v>
      </c>
      <c r="D112" s="24" t="s">
        <v>1473</v>
      </c>
      <c r="E112" s="76">
        <v>34217240</v>
      </c>
      <c r="F112" s="29" t="s">
        <v>641</v>
      </c>
      <c r="G112" s="77">
        <v>2000</v>
      </c>
      <c r="H112" s="141"/>
    </row>
    <row r="113" spans="1:8" ht="17.45" customHeight="1" x14ac:dyDescent="0.2">
      <c r="A113" s="18" t="s">
        <v>792</v>
      </c>
      <c r="B113" s="19" t="s">
        <v>792</v>
      </c>
      <c r="C113" s="28">
        <v>43882</v>
      </c>
      <c r="D113" s="24" t="s">
        <v>793</v>
      </c>
      <c r="E113" s="76">
        <v>44667345</v>
      </c>
      <c r="F113" s="29" t="s">
        <v>794</v>
      </c>
      <c r="G113" s="77">
        <v>168.2</v>
      </c>
      <c r="H113" s="141"/>
    </row>
    <row r="114" spans="1:8" ht="17.45" customHeight="1" x14ac:dyDescent="0.2">
      <c r="A114" s="18" t="s">
        <v>86</v>
      </c>
      <c r="B114" s="19" t="s">
        <v>87</v>
      </c>
      <c r="C114" s="28">
        <v>43888</v>
      </c>
      <c r="D114" s="24" t="s">
        <v>88</v>
      </c>
      <c r="E114" s="76">
        <v>52439585</v>
      </c>
      <c r="F114" s="24" t="s">
        <v>89</v>
      </c>
      <c r="G114" s="77">
        <v>3.72</v>
      </c>
      <c r="H114" s="141"/>
    </row>
    <row r="115" spans="1:8" ht="17.45" customHeight="1" x14ac:dyDescent="0.2">
      <c r="A115" s="18" t="s">
        <v>275</v>
      </c>
      <c r="B115" s="19" t="s">
        <v>276</v>
      </c>
      <c r="C115" s="28">
        <v>43888</v>
      </c>
      <c r="D115" s="24" t="s">
        <v>1297</v>
      </c>
      <c r="E115" s="76">
        <v>17337046</v>
      </c>
      <c r="F115" s="24" t="s">
        <v>277</v>
      </c>
      <c r="G115" s="77">
        <v>12.6</v>
      </c>
      <c r="H115" s="141"/>
    </row>
    <row r="116" spans="1:8" ht="17.45" customHeight="1" x14ac:dyDescent="0.2">
      <c r="A116" s="16" t="s">
        <v>42</v>
      </c>
      <c r="B116" s="37" t="s">
        <v>409</v>
      </c>
      <c r="C116" s="38">
        <v>43888</v>
      </c>
      <c r="D116" s="39" t="s">
        <v>1298</v>
      </c>
      <c r="E116" s="75"/>
      <c r="F116" s="39" t="s">
        <v>60</v>
      </c>
      <c r="G116" s="67">
        <v>22.68</v>
      </c>
      <c r="H116" s="141"/>
    </row>
    <row r="117" spans="1:8" ht="17.45" customHeight="1" x14ac:dyDescent="0.2">
      <c r="A117" s="18" t="s">
        <v>443</v>
      </c>
      <c r="B117" s="19" t="s">
        <v>444</v>
      </c>
      <c r="C117" s="28">
        <v>43888</v>
      </c>
      <c r="D117" s="24" t="s">
        <v>88</v>
      </c>
      <c r="E117" s="76">
        <v>162159</v>
      </c>
      <c r="F117" s="24" t="s">
        <v>445</v>
      </c>
      <c r="G117" s="77">
        <v>28.08</v>
      </c>
      <c r="H117" s="141"/>
    </row>
    <row r="118" spans="1:8" ht="17.45" customHeight="1" x14ac:dyDescent="0.2">
      <c r="A118" s="18" t="s">
        <v>660</v>
      </c>
      <c r="B118" s="19" t="s">
        <v>661</v>
      </c>
      <c r="C118" s="28">
        <v>43888</v>
      </c>
      <c r="D118" s="24" t="s">
        <v>662</v>
      </c>
      <c r="E118" s="76">
        <v>36128546</v>
      </c>
      <c r="F118" s="24" t="s">
        <v>663</v>
      </c>
      <c r="G118" s="77">
        <v>69.3</v>
      </c>
      <c r="H118" s="141"/>
    </row>
    <row r="119" spans="1:8" ht="17.45" customHeight="1" x14ac:dyDescent="0.2">
      <c r="A119" s="18" t="s">
        <v>730</v>
      </c>
      <c r="B119" s="19">
        <v>20200009</v>
      </c>
      <c r="C119" s="28">
        <v>43888</v>
      </c>
      <c r="D119" s="24" t="s">
        <v>731</v>
      </c>
      <c r="E119" s="76">
        <v>0</v>
      </c>
      <c r="F119" s="24" t="s">
        <v>732</v>
      </c>
      <c r="G119" s="77">
        <v>100.01</v>
      </c>
      <c r="H119" s="141"/>
    </row>
    <row r="120" spans="1:8" ht="17.45" customHeight="1" x14ac:dyDescent="0.2">
      <c r="A120" s="18" t="s">
        <v>771</v>
      </c>
      <c r="B120" s="19" t="s">
        <v>772</v>
      </c>
      <c r="C120" s="28">
        <v>43888</v>
      </c>
      <c r="D120" s="24" t="s">
        <v>773</v>
      </c>
      <c r="E120" s="76">
        <v>187453</v>
      </c>
      <c r="F120" s="29" t="s">
        <v>774</v>
      </c>
      <c r="G120" s="77">
        <v>128.36000000000001</v>
      </c>
      <c r="H120" s="141"/>
    </row>
    <row r="121" spans="1:8" ht="17.45" customHeight="1" x14ac:dyDescent="0.2">
      <c r="A121" s="18" t="s">
        <v>778</v>
      </c>
      <c r="B121" s="19">
        <v>6120003007</v>
      </c>
      <c r="C121" s="28">
        <v>43888</v>
      </c>
      <c r="D121" s="24" t="s">
        <v>779</v>
      </c>
      <c r="E121" s="76">
        <v>31635903</v>
      </c>
      <c r="F121" s="29" t="s">
        <v>611</v>
      </c>
      <c r="G121" s="77">
        <v>145.91</v>
      </c>
      <c r="H121" s="141"/>
    </row>
    <row r="122" spans="1:8" ht="17.45" customHeight="1" x14ac:dyDescent="0.2">
      <c r="A122" s="18" t="s">
        <v>799</v>
      </c>
      <c r="B122" s="19" t="s">
        <v>800</v>
      </c>
      <c r="C122" s="28">
        <v>43888</v>
      </c>
      <c r="D122" s="24" t="s">
        <v>801</v>
      </c>
      <c r="E122" s="76">
        <v>188000</v>
      </c>
      <c r="F122" s="29" t="s">
        <v>802</v>
      </c>
      <c r="G122" s="77">
        <v>200</v>
      </c>
      <c r="H122" s="141"/>
    </row>
    <row r="123" spans="1:8" ht="17.45" customHeight="1" x14ac:dyDescent="0.2">
      <c r="A123" s="18" t="s">
        <v>841</v>
      </c>
      <c r="B123" s="19">
        <v>4077325</v>
      </c>
      <c r="C123" s="28">
        <v>43888</v>
      </c>
      <c r="D123" s="24" t="s">
        <v>842</v>
      </c>
      <c r="E123" s="76">
        <v>52005551</v>
      </c>
      <c r="F123" s="29" t="s">
        <v>368</v>
      </c>
      <c r="G123" s="77">
        <v>327.38</v>
      </c>
      <c r="H123" s="141"/>
    </row>
    <row r="124" spans="1:8" ht="17.45" customHeight="1" x14ac:dyDescent="0.2">
      <c r="A124" s="18" t="s">
        <v>940</v>
      </c>
      <c r="B124" s="19">
        <v>6200299</v>
      </c>
      <c r="C124" s="28">
        <v>43888</v>
      </c>
      <c r="D124" s="24" t="s">
        <v>941</v>
      </c>
      <c r="E124" s="76">
        <v>50076094</v>
      </c>
      <c r="F124" s="29" t="s">
        <v>942</v>
      </c>
      <c r="G124" s="77">
        <v>904.78</v>
      </c>
      <c r="H124" s="141"/>
    </row>
    <row r="125" spans="1:8" ht="22.5" customHeight="1" x14ac:dyDescent="0.2">
      <c r="A125" s="18" t="s">
        <v>70</v>
      </c>
      <c r="B125" s="19" t="s">
        <v>70</v>
      </c>
      <c r="C125" s="28">
        <v>43889</v>
      </c>
      <c r="D125" s="24" t="s">
        <v>8</v>
      </c>
      <c r="E125" s="76">
        <v>47251336</v>
      </c>
      <c r="F125" s="29" t="s">
        <v>9</v>
      </c>
      <c r="G125" s="77">
        <v>2.2999999999999998</v>
      </c>
      <c r="H125" s="141"/>
    </row>
    <row r="126" spans="1:8" ht="21.75" customHeight="1" x14ac:dyDescent="0.2">
      <c r="A126" s="18" t="s">
        <v>96</v>
      </c>
      <c r="B126" s="19" t="s">
        <v>96</v>
      </c>
      <c r="C126" s="28">
        <v>43889</v>
      </c>
      <c r="D126" s="24" t="s">
        <v>8</v>
      </c>
      <c r="E126" s="76">
        <v>47251336</v>
      </c>
      <c r="F126" s="29" t="s">
        <v>9</v>
      </c>
      <c r="G126" s="77">
        <v>5</v>
      </c>
      <c r="H126" s="141"/>
    </row>
    <row r="127" spans="1:8" ht="17.45" customHeight="1" x14ac:dyDescent="0.2">
      <c r="A127" s="18" t="s">
        <v>191</v>
      </c>
      <c r="B127" s="19" t="s">
        <v>191</v>
      </c>
      <c r="C127" s="28">
        <v>43889</v>
      </c>
      <c r="D127" s="24" t="s">
        <v>1299</v>
      </c>
      <c r="E127" s="72"/>
      <c r="F127" s="29" t="s">
        <v>192</v>
      </c>
      <c r="G127" s="77">
        <v>6.55</v>
      </c>
      <c r="H127" s="141"/>
    </row>
    <row r="128" spans="1:8" ht="17.45" customHeight="1" x14ac:dyDescent="0.2">
      <c r="A128" s="16" t="s">
        <v>42</v>
      </c>
      <c r="B128" s="37" t="s">
        <v>193</v>
      </c>
      <c r="C128" s="38">
        <v>43889</v>
      </c>
      <c r="D128" s="39" t="s">
        <v>194</v>
      </c>
      <c r="E128" s="75">
        <v>326470</v>
      </c>
      <c r="F128" s="39" t="s">
        <v>195</v>
      </c>
      <c r="G128" s="67">
        <v>6.82</v>
      </c>
      <c r="H128" s="141"/>
    </row>
    <row r="129" spans="1:8" ht="17.45" customHeight="1" x14ac:dyDescent="0.2">
      <c r="A129" s="18" t="s">
        <v>349</v>
      </c>
      <c r="B129" s="19" t="s">
        <v>349</v>
      </c>
      <c r="C129" s="28">
        <v>43889</v>
      </c>
      <c r="D129" s="24" t="s">
        <v>350</v>
      </c>
      <c r="E129" s="76">
        <v>31320155</v>
      </c>
      <c r="F129" s="29" t="s">
        <v>21</v>
      </c>
      <c r="G129" s="77">
        <v>19</v>
      </c>
      <c r="H129" s="141"/>
    </row>
    <row r="130" spans="1:8" ht="17.45" customHeight="1" x14ac:dyDescent="0.2">
      <c r="A130" s="18" t="s">
        <v>437</v>
      </c>
      <c r="B130" s="19" t="s">
        <v>437</v>
      </c>
      <c r="C130" s="28">
        <v>43889</v>
      </c>
      <c r="D130" s="24" t="s">
        <v>438</v>
      </c>
      <c r="E130" s="76"/>
      <c r="F130" s="29" t="s">
        <v>47</v>
      </c>
      <c r="G130" s="77">
        <v>26.38</v>
      </c>
      <c r="H130" s="141"/>
    </row>
    <row r="131" spans="1:8" ht="17.45" customHeight="1" x14ac:dyDescent="0.2">
      <c r="A131" s="16" t="s">
        <v>42</v>
      </c>
      <c r="B131" s="37" t="s">
        <v>439</v>
      </c>
      <c r="C131" s="38">
        <v>43889</v>
      </c>
      <c r="D131" s="39" t="s">
        <v>440</v>
      </c>
      <c r="E131" s="75">
        <v>604381</v>
      </c>
      <c r="F131" s="39" t="s">
        <v>441</v>
      </c>
      <c r="G131" s="67">
        <v>27.41</v>
      </c>
      <c r="H131" s="141"/>
    </row>
    <row r="132" spans="1:8" ht="17.45" customHeight="1" x14ac:dyDescent="0.2">
      <c r="A132" s="16" t="s">
        <v>42</v>
      </c>
      <c r="B132" s="37" t="s">
        <v>455</v>
      </c>
      <c r="C132" s="38">
        <v>43889</v>
      </c>
      <c r="D132" s="39" t="s">
        <v>456</v>
      </c>
      <c r="E132" s="75">
        <v>48138843</v>
      </c>
      <c r="F132" s="39" t="s">
        <v>457</v>
      </c>
      <c r="G132" s="67">
        <v>28.9</v>
      </c>
      <c r="H132" s="141"/>
    </row>
    <row r="133" spans="1:8" ht="17.45" customHeight="1" x14ac:dyDescent="0.2">
      <c r="A133" s="18" t="s">
        <v>486</v>
      </c>
      <c r="B133" s="19" t="s">
        <v>486</v>
      </c>
      <c r="C133" s="28">
        <v>43889</v>
      </c>
      <c r="D133" s="24" t="s">
        <v>1300</v>
      </c>
      <c r="E133" s="76"/>
      <c r="F133" s="24" t="s">
        <v>60</v>
      </c>
      <c r="G133" s="77">
        <v>35.5</v>
      </c>
      <c r="H133" s="141"/>
    </row>
    <row r="134" spans="1:8" ht="17.45" customHeight="1" x14ac:dyDescent="0.2">
      <c r="A134" s="16" t="s">
        <v>42</v>
      </c>
      <c r="B134" s="37" t="s">
        <v>621</v>
      </c>
      <c r="C134" s="38">
        <v>43889</v>
      </c>
      <c r="D134" s="39" t="s">
        <v>622</v>
      </c>
      <c r="E134" s="75">
        <v>31322832</v>
      </c>
      <c r="F134" s="39" t="s">
        <v>470</v>
      </c>
      <c r="G134" s="67">
        <v>54.71</v>
      </c>
      <c r="H134" s="141"/>
    </row>
    <row r="135" spans="1:8" ht="17.45" customHeight="1" x14ac:dyDescent="0.2">
      <c r="A135" s="12" t="s">
        <v>116</v>
      </c>
      <c r="B135" s="22" t="s">
        <v>116</v>
      </c>
      <c r="C135" s="23">
        <v>43892</v>
      </c>
      <c r="D135" s="80" t="s">
        <v>1301</v>
      </c>
      <c r="E135" s="79"/>
      <c r="F135" s="80" t="s">
        <v>11</v>
      </c>
      <c r="G135" s="69">
        <v>5.0999999999999996</v>
      </c>
      <c r="H135" s="141"/>
    </row>
    <row r="136" spans="1:8" ht="17.45" customHeight="1" x14ac:dyDescent="0.2">
      <c r="A136" s="21" t="s">
        <v>273</v>
      </c>
      <c r="B136" s="22" t="s">
        <v>273</v>
      </c>
      <c r="C136" s="23">
        <v>43892</v>
      </c>
      <c r="D136" s="80" t="s">
        <v>76</v>
      </c>
      <c r="E136" s="79">
        <v>35790164</v>
      </c>
      <c r="F136" s="80" t="s">
        <v>30</v>
      </c>
      <c r="G136" s="69">
        <v>11.98</v>
      </c>
      <c r="H136" s="141"/>
    </row>
    <row r="137" spans="1:8" ht="17.45" customHeight="1" x14ac:dyDescent="0.2">
      <c r="A137" s="12" t="s">
        <v>336</v>
      </c>
      <c r="B137" s="22" t="s">
        <v>336</v>
      </c>
      <c r="C137" s="23">
        <v>43892</v>
      </c>
      <c r="D137" s="80" t="s">
        <v>337</v>
      </c>
      <c r="E137" s="84">
        <v>35712783</v>
      </c>
      <c r="F137" s="80" t="s">
        <v>338</v>
      </c>
      <c r="G137" s="69">
        <v>17.98</v>
      </c>
      <c r="H137" s="141"/>
    </row>
    <row r="138" spans="1:8" ht="17.45" customHeight="1" x14ac:dyDescent="0.2">
      <c r="A138" s="12" t="s">
        <v>400</v>
      </c>
      <c r="B138" s="22">
        <v>8253594194</v>
      </c>
      <c r="C138" s="23">
        <v>43892</v>
      </c>
      <c r="D138" s="24" t="s">
        <v>1302</v>
      </c>
      <c r="E138" s="79">
        <v>35763469</v>
      </c>
      <c r="F138" s="80" t="s">
        <v>311</v>
      </c>
      <c r="G138" s="69">
        <v>21.98</v>
      </c>
      <c r="H138" s="141"/>
    </row>
    <row r="139" spans="1:8" ht="17.45" customHeight="1" x14ac:dyDescent="0.2">
      <c r="A139" s="12" t="s">
        <v>647</v>
      </c>
      <c r="B139" s="22">
        <v>8253594251</v>
      </c>
      <c r="C139" s="23">
        <v>43892</v>
      </c>
      <c r="D139" s="24" t="s">
        <v>1303</v>
      </c>
      <c r="E139" s="79">
        <v>35763469</v>
      </c>
      <c r="F139" s="80" t="s">
        <v>311</v>
      </c>
      <c r="G139" s="69">
        <v>61.08</v>
      </c>
      <c r="H139" s="141"/>
    </row>
    <row r="140" spans="1:8" ht="17.45" customHeight="1" x14ac:dyDescent="0.2">
      <c r="A140" s="21" t="s">
        <v>673</v>
      </c>
      <c r="B140" s="22" t="s">
        <v>673</v>
      </c>
      <c r="C140" s="23">
        <v>43892</v>
      </c>
      <c r="D140" s="80" t="s">
        <v>674</v>
      </c>
      <c r="E140" s="76">
        <v>35942436</v>
      </c>
      <c r="F140" s="24" t="s">
        <v>675</v>
      </c>
      <c r="G140" s="69">
        <v>70</v>
      </c>
      <c r="H140" s="141"/>
    </row>
    <row r="141" spans="1:8" ht="17.45" customHeight="1" x14ac:dyDescent="0.2">
      <c r="A141" s="12" t="s">
        <v>751</v>
      </c>
      <c r="B141" s="22" t="s">
        <v>751</v>
      </c>
      <c r="C141" s="23">
        <v>43892</v>
      </c>
      <c r="D141" s="80" t="s">
        <v>752</v>
      </c>
      <c r="E141" s="72">
        <v>36291111</v>
      </c>
      <c r="F141" s="24" t="s">
        <v>700</v>
      </c>
      <c r="G141" s="69">
        <v>106.67</v>
      </c>
      <c r="H141" s="141"/>
    </row>
    <row r="142" spans="1:8" ht="17.45" customHeight="1" x14ac:dyDescent="0.2">
      <c r="A142" s="12" t="s">
        <v>797</v>
      </c>
      <c r="B142" s="22">
        <v>20200605</v>
      </c>
      <c r="C142" s="23">
        <v>43892</v>
      </c>
      <c r="D142" s="80" t="s">
        <v>798</v>
      </c>
      <c r="E142" s="79">
        <v>36471909</v>
      </c>
      <c r="F142" s="80" t="s">
        <v>737</v>
      </c>
      <c r="G142" s="69">
        <v>198.8</v>
      </c>
      <c r="H142" s="141"/>
    </row>
    <row r="143" spans="1:8" ht="17.45" customHeight="1" x14ac:dyDescent="0.2">
      <c r="A143" s="12" t="s">
        <v>838</v>
      </c>
      <c r="B143" s="22" t="s">
        <v>838</v>
      </c>
      <c r="C143" s="23">
        <v>43892</v>
      </c>
      <c r="D143" s="80" t="s">
        <v>839</v>
      </c>
      <c r="E143" s="72">
        <v>35937874</v>
      </c>
      <c r="F143" s="24" t="s">
        <v>840</v>
      </c>
      <c r="G143" s="69">
        <v>321.8</v>
      </c>
      <c r="H143" s="141"/>
    </row>
    <row r="144" spans="1:8" ht="17.45" customHeight="1" x14ac:dyDescent="0.2">
      <c r="A144" s="12" t="s">
        <v>869</v>
      </c>
      <c r="B144" s="22" t="s">
        <v>869</v>
      </c>
      <c r="C144" s="23">
        <v>43892</v>
      </c>
      <c r="D144" s="80" t="s">
        <v>870</v>
      </c>
      <c r="E144" s="72">
        <v>36284831</v>
      </c>
      <c r="F144" s="24" t="s">
        <v>871</v>
      </c>
      <c r="G144" s="69">
        <v>446.37</v>
      </c>
      <c r="H144" s="141"/>
    </row>
    <row r="145" spans="1:8" ht="17.45" customHeight="1" x14ac:dyDescent="0.2">
      <c r="A145" s="12" t="s">
        <v>932</v>
      </c>
      <c r="B145" s="22" t="s">
        <v>932</v>
      </c>
      <c r="C145" s="23">
        <v>43892</v>
      </c>
      <c r="D145" s="80" t="s">
        <v>933</v>
      </c>
      <c r="E145" s="72">
        <v>35951010</v>
      </c>
      <c r="F145" s="24" t="s">
        <v>890</v>
      </c>
      <c r="G145" s="69">
        <v>785.41</v>
      </c>
      <c r="H145" s="141"/>
    </row>
    <row r="146" spans="1:8" ht="17.45" customHeight="1" x14ac:dyDescent="0.2">
      <c r="A146" s="12" t="s">
        <v>944</v>
      </c>
      <c r="B146" s="22">
        <v>2020004</v>
      </c>
      <c r="C146" s="23">
        <v>43892</v>
      </c>
      <c r="D146" s="80" t="s">
        <v>945</v>
      </c>
      <c r="E146" s="79">
        <v>34217240</v>
      </c>
      <c r="F146" s="80" t="s">
        <v>641</v>
      </c>
      <c r="G146" s="69">
        <v>1000</v>
      </c>
      <c r="H146" s="141"/>
    </row>
    <row r="147" spans="1:8" ht="17.45" customHeight="1" x14ac:dyDescent="0.2">
      <c r="A147" s="12" t="s">
        <v>973</v>
      </c>
      <c r="B147" s="22" t="s">
        <v>973</v>
      </c>
      <c r="C147" s="23">
        <v>43892</v>
      </c>
      <c r="D147" s="80" t="s">
        <v>974</v>
      </c>
      <c r="E147" s="76">
        <v>30807484</v>
      </c>
      <c r="F147" s="24" t="s">
        <v>975</v>
      </c>
      <c r="G147" s="69">
        <v>2093.9</v>
      </c>
      <c r="H147" s="141"/>
    </row>
    <row r="148" spans="1:8" ht="17.45" customHeight="1" x14ac:dyDescent="0.2">
      <c r="A148" s="12" t="s">
        <v>982</v>
      </c>
      <c r="B148" s="22">
        <v>30200003</v>
      </c>
      <c r="C148" s="23">
        <v>43892</v>
      </c>
      <c r="D148" s="80" t="s">
        <v>983</v>
      </c>
      <c r="E148" s="79">
        <v>45309345</v>
      </c>
      <c r="F148" s="80" t="s">
        <v>984</v>
      </c>
      <c r="G148" s="69">
        <v>3629</v>
      </c>
      <c r="H148" s="141"/>
    </row>
    <row r="149" spans="1:8" ht="17.45" customHeight="1" x14ac:dyDescent="0.2">
      <c r="A149" s="12" t="s">
        <v>999</v>
      </c>
      <c r="B149" s="22" t="s">
        <v>999</v>
      </c>
      <c r="C149" s="23">
        <v>43892</v>
      </c>
      <c r="D149" s="80" t="s">
        <v>1000</v>
      </c>
      <c r="E149" s="79"/>
      <c r="F149" s="80" t="s">
        <v>829</v>
      </c>
      <c r="G149" s="69">
        <v>4681.9799999999996</v>
      </c>
      <c r="H149" s="141"/>
    </row>
    <row r="150" spans="1:8" ht="17.45" customHeight="1" x14ac:dyDescent="0.2">
      <c r="A150" s="12" t="s">
        <v>1004</v>
      </c>
      <c r="B150" s="22">
        <v>30200002</v>
      </c>
      <c r="C150" s="23">
        <v>43892</v>
      </c>
      <c r="D150" s="80" t="s">
        <v>1005</v>
      </c>
      <c r="E150" s="79">
        <v>45309345</v>
      </c>
      <c r="F150" s="80" t="s">
        <v>984</v>
      </c>
      <c r="G150" s="69">
        <v>5264</v>
      </c>
      <c r="H150" s="141"/>
    </row>
    <row r="151" spans="1:8" ht="17.45" customHeight="1" x14ac:dyDescent="0.2">
      <c r="A151" s="12" t="s">
        <v>117</v>
      </c>
      <c r="B151" s="22" t="s">
        <v>117</v>
      </c>
      <c r="C151" s="23">
        <v>43893</v>
      </c>
      <c r="D151" s="80" t="s">
        <v>1304</v>
      </c>
      <c r="E151" s="79"/>
      <c r="F151" s="80" t="s">
        <v>11</v>
      </c>
      <c r="G151" s="69">
        <v>5.0999999999999996</v>
      </c>
      <c r="H151" s="141"/>
    </row>
    <row r="152" spans="1:8" ht="17.45" customHeight="1" x14ac:dyDescent="0.2">
      <c r="A152" s="12" t="s">
        <v>252</v>
      </c>
      <c r="B152" s="22" t="s">
        <v>252</v>
      </c>
      <c r="C152" s="23">
        <v>43893</v>
      </c>
      <c r="D152" s="80" t="s">
        <v>1305</v>
      </c>
      <c r="E152" s="79"/>
      <c r="F152" s="80" t="s">
        <v>249</v>
      </c>
      <c r="G152" s="69">
        <v>10.199999999999999</v>
      </c>
      <c r="H152" s="141"/>
    </row>
    <row r="153" spans="1:8" ht="17.45" customHeight="1" x14ac:dyDescent="0.2">
      <c r="A153" s="12" t="s">
        <v>326</v>
      </c>
      <c r="B153" s="22" t="s">
        <v>326</v>
      </c>
      <c r="C153" s="23">
        <v>43893</v>
      </c>
      <c r="D153" s="80" t="s">
        <v>327</v>
      </c>
      <c r="E153" s="79">
        <v>47564628</v>
      </c>
      <c r="F153" s="80" t="s">
        <v>328</v>
      </c>
      <c r="G153" s="69">
        <v>17.2</v>
      </c>
      <c r="H153" s="141"/>
    </row>
    <row r="154" spans="1:8" ht="17.45" customHeight="1" x14ac:dyDescent="0.2">
      <c r="A154" s="12" t="s">
        <v>430</v>
      </c>
      <c r="B154" s="22" t="s">
        <v>430</v>
      </c>
      <c r="C154" s="23">
        <v>43893</v>
      </c>
      <c r="D154" s="80" t="s">
        <v>1306</v>
      </c>
      <c r="E154" s="79"/>
      <c r="F154" s="80" t="s">
        <v>249</v>
      </c>
      <c r="G154" s="69">
        <v>25.09</v>
      </c>
      <c r="H154" s="141"/>
    </row>
    <row r="155" spans="1:8" ht="17.45" customHeight="1" x14ac:dyDescent="0.2">
      <c r="A155" s="12" t="s">
        <v>547</v>
      </c>
      <c r="B155" s="22" t="s">
        <v>548</v>
      </c>
      <c r="C155" s="23">
        <v>43893</v>
      </c>
      <c r="D155" s="80" t="s">
        <v>549</v>
      </c>
      <c r="E155" s="79">
        <v>37873181</v>
      </c>
      <c r="F155" s="80" t="s">
        <v>550</v>
      </c>
      <c r="G155" s="69">
        <v>44.37</v>
      </c>
      <c r="H155" s="141"/>
    </row>
    <row r="156" spans="1:8" ht="17.45" customHeight="1" x14ac:dyDescent="0.2">
      <c r="A156" s="12" t="s">
        <v>551</v>
      </c>
      <c r="B156" s="22" t="s">
        <v>551</v>
      </c>
      <c r="C156" s="23">
        <v>43893</v>
      </c>
      <c r="D156" s="80" t="s">
        <v>38</v>
      </c>
      <c r="E156" s="79">
        <v>46919872</v>
      </c>
      <c r="F156" s="80" t="s">
        <v>552</v>
      </c>
      <c r="G156" s="69">
        <v>45.5</v>
      </c>
      <c r="H156" s="141"/>
    </row>
    <row r="157" spans="1:8" ht="17.45" customHeight="1" x14ac:dyDescent="0.2">
      <c r="A157" s="12" t="s">
        <v>701</v>
      </c>
      <c r="B157" s="22" t="s">
        <v>702</v>
      </c>
      <c r="C157" s="23">
        <v>43893</v>
      </c>
      <c r="D157" s="80" t="s">
        <v>549</v>
      </c>
      <c r="E157" s="79">
        <v>37874110</v>
      </c>
      <c r="F157" s="80" t="s">
        <v>703</v>
      </c>
      <c r="G157" s="69">
        <v>88</v>
      </c>
      <c r="H157" s="141"/>
    </row>
    <row r="158" spans="1:8" ht="17.45" customHeight="1" x14ac:dyDescent="0.2">
      <c r="A158" s="12" t="s">
        <v>721</v>
      </c>
      <c r="B158" s="22" t="s">
        <v>722</v>
      </c>
      <c r="C158" s="23">
        <v>43893</v>
      </c>
      <c r="D158" s="80" t="s">
        <v>723</v>
      </c>
      <c r="E158" s="79"/>
      <c r="F158" s="80" t="s">
        <v>724</v>
      </c>
      <c r="G158" s="69">
        <v>100</v>
      </c>
      <c r="H158" s="141"/>
    </row>
    <row r="159" spans="1:8" ht="17.45" customHeight="1" x14ac:dyDescent="0.2">
      <c r="A159" s="21" t="s">
        <v>884</v>
      </c>
      <c r="B159" s="22">
        <v>29001020</v>
      </c>
      <c r="C159" s="23">
        <v>43893</v>
      </c>
      <c r="D159" s="80" t="s">
        <v>885</v>
      </c>
      <c r="E159" s="79">
        <v>515159</v>
      </c>
      <c r="F159" s="80" t="s">
        <v>886</v>
      </c>
      <c r="G159" s="69">
        <v>517.5</v>
      </c>
      <c r="H159" s="141"/>
    </row>
    <row r="160" spans="1:8" ht="17.45" customHeight="1" x14ac:dyDescent="0.2">
      <c r="A160" s="12" t="s">
        <v>923</v>
      </c>
      <c r="B160" s="22">
        <v>20200040</v>
      </c>
      <c r="C160" s="23">
        <v>43893</v>
      </c>
      <c r="D160" s="80" t="s">
        <v>924</v>
      </c>
      <c r="E160" s="79">
        <v>45459371</v>
      </c>
      <c r="F160" s="80" t="s">
        <v>925</v>
      </c>
      <c r="G160" s="69">
        <v>695.25</v>
      </c>
      <c r="H160" s="141"/>
    </row>
    <row r="161" spans="1:8" ht="24" customHeight="1" x14ac:dyDescent="0.2">
      <c r="A161" s="12" t="s">
        <v>978</v>
      </c>
      <c r="B161" s="22" t="s">
        <v>978</v>
      </c>
      <c r="C161" s="23">
        <v>43893</v>
      </c>
      <c r="D161" s="80" t="s">
        <v>979</v>
      </c>
      <c r="E161" s="79"/>
      <c r="F161" s="80" t="s">
        <v>1457</v>
      </c>
      <c r="G161" s="69">
        <v>3000</v>
      </c>
      <c r="H161" s="141"/>
    </row>
    <row r="162" spans="1:8" ht="17.45" customHeight="1" x14ac:dyDescent="0.2">
      <c r="A162" s="12" t="s">
        <v>1013</v>
      </c>
      <c r="B162" s="22">
        <v>30200001</v>
      </c>
      <c r="C162" s="23">
        <v>43893</v>
      </c>
      <c r="D162" s="80" t="s">
        <v>1458</v>
      </c>
      <c r="E162" s="79">
        <v>45309345</v>
      </c>
      <c r="F162" s="80" t="s">
        <v>984</v>
      </c>
      <c r="G162" s="69">
        <v>41784.589999999997</v>
      </c>
      <c r="H162" s="141"/>
    </row>
    <row r="163" spans="1:8" ht="17.45" customHeight="1" x14ac:dyDescent="0.2">
      <c r="A163" s="12" t="s">
        <v>735</v>
      </c>
      <c r="B163" s="22">
        <v>20200587</v>
      </c>
      <c r="C163" s="23">
        <v>43894</v>
      </c>
      <c r="D163" s="80" t="s">
        <v>736</v>
      </c>
      <c r="E163" s="79">
        <v>36471909</v>
      </c>
      <c r="F163" s="80" t="s">
        <v>737</v>
      </c>
      <c r="G163" s="69">
        <v>102</v>
      </c>
      <c r="H163" s="141"/>
    </row>
    <row r="164" spans="1:8" ht="17.45" customHeight="1" x14ac:dyDescent="0.2">
      <c r="A164" s="12" t="s">
        <v>775</v>
      </c>
      <c r="B164" s="22">
        <v>20011993</v>
      </c>
      <c r="C164" s="23">
        <v>43894</v>
      </c>
      <c r="D164" s="80" t="s">
        <v>776</v>
      </c>
      <c r="E164" s="79">
        <v>35710691</v>
      </c>
      <c r="F164" s="80" t="s">
        <v>777</v>
      </c>
      <c r="G164" s="69">
        <v>144</v>
      </c>
      <c r="H164" s="141"/>
    </row>
    <row r="165" spans="1:8" ht="17.45" customHeight="1" x14ac:dyDescent="0.2">
      <c r="A165" s="12" t="s">
        <v>35</v>
      </c>
      <c r="B165" s="22" t="s">
        <v>35</v>
      </c>
      <c r="C165" s="23">
        <v>43895</v>
      </c>
      <c r="D165" s="80" t="s">
        <v>23</v>
      </c>
      <c r="E165" s="79">
        <v>36631124</v>
      </c>
      <c r="F165" s="80" t="s">
        <v>24</v>
      </c>
      <c r="G165" s="69">
        <v>1.3</v>
      </c>
      <c r="H165" s="141"/>
    </row>
    <row r="166" spans="1:8" ht="17.45" customHeight="1" x14ac:dyDescent="0.2">
      <c r="A166" s="12" t="s">
        <v>10</v>
      </c>
      <c r="B166" s="22" t="s">
        <v>10</v>
      </c>
      <c r="C166" s="23">
        <v>43896</v>
      </c>
      <c r="D166" s="80" t="s">
        <v>1459</v>
      </c>
      <c r="E166" s="79"/>
      <c r="F166" s="80" t="s">
        <v>11</v>
      </c>
      <c r="G166" s="69">
        <v>0.46</v>
      </c>
      <c r="H166" s="141"/>
    </row>
    <row r="167" spans="1:8" ht="17.45" customHeight="1" x14ac:dyDescent="0.2">
      <c r="A167" s="12" t="s">
        <v>41</v>
      </c>
      <c r="B167" s="22" t="s">
        <v>41</v>
      </c>
      <c r="C167" s="23">
        <v>43896</v>
      </c>
      <c r="D167" s="80" t="s">
        <v>23</v>
      </c>
      <c r="E167" s="79">
        <v>36631124</v>
      </c>
      <c r="F167" s="80" t="s">
        <v>24</v>
      </c>
      <c r="G167" s="69">
        <v>1.6</v>
      </c>
      <c r="H167" s="141"/>
    </row>
    <row r="168" spans="1:8" ht="17.45" customHeight="1" x14ac:dyDescent="0.2">
      <c r="A168" s="12" t="s">
        <v>200</v>
      </c>
      <c r="B168" s="22" t="s">
        <v>200</v>
      </c>
      <c r="C168" s="23">
        <v>43896</v>
      </c>
      <c r="D168" s="80" t="s">
        <v>1307</v>
      </c>
      <c r="E168" s="79"/>
      <c r="F168" s="80" t="s">
        <v>60</v>
      </c>
      <c r="G168" s="69">
        <v>7.1</v>
      </c>
      <c r="H168" s="141"/>
    </row>
    <row r="169" spans="1:8" ht="17.45" customHeight="1" x14ac:dyDescent="0.2">
      <c r="A169" s="12" t="s">
        <v>369</v>
      </c>
      <c r="B169" s="22" t="s">
        <v>369</v>
      </c>
      <c r="C169" s="23">
        <v>43896</v>
      </c>
      <c r="D169" s="80" t="s">
        <v>76</v>
      </c>
      <c r="E169" s="79">
        <v>35793783</v>
      </c>
      <c r="F169" s="80" t="s">
        <v>93</v>
      </c>
      <c r="G169" s="69">
        <v>19.98</v>
      </c>
      <c r="H169" s="141"/>
    </row>
    <row r="170" spans="1:8" ht="17.45" customHeight="1" x14ac:dyDescent="0.2">
      <c r="A170" s="12" t="s">
        <v>411</v>
      </c>
      <c r="B170" s="22" t="s">
        <v>411</v>
      </c>
      <c r="C170" s="23">
        <v>43896</v>
      </c>
      <c r="D170" s="80" t="s">
        <v>237</v>
      </c>
      <c r="E170" s="79">
        <v>47673419</v>
      </c>
      <c r="F170" s="80" t="s">
        <v>412</v>
      </c>
      <c r="G170" s="69">
        <v>23.3</v>
      </c>
      <c r="H170" s="141"/>
    </row>
    <row r="171" spans="1:8" ht="17.45" customHeight="1" x14ac:dyDescent="0.2">
      <c r="A171" s="12" t="s">
        <v>527</v>
      </c>
      <c r="B171" s="22" t="s">
        <v>528</v>
      </c>
      <c r="C171" s="23">
        <v>43896</v>
      </c>
      <c r="D171" s="80" t="s">
        <v>529</v>
      </c>
      <c r="E171" s="79">
        <v>585441</v>
      </c>
      <c r="F171" s="80" t="s">
        <v>526</v>
      </c>
      <c r="G171" s="69">
        <v>41.11</v>
      </c>
      <c r="H171" s="141"/>
    </row>
    <row r="172" spans="1:8" ht="17.45" customHeight="1" x14ac:dyDescent="0.2">
      <c r="A172" s="12" t="s">
        <v>795</v>
      </c>
      <c r="B172" s="22" t="s">
        <v>795</v>
      </c>
      <c r="C172" s="23">
        <v>43896</v>
      </c>
      <c r="D172" s="80" t="s">
        <v>796</v>
      </c>
      <c r="E172" s="79">
        <v>36126616</v>
      </c>
      <c r="F172" s="80" t="s">
        <v>454</v>
      </c>
      <c r="G172" s="69">
        <v>182.31</v>
      </c>
      <c r="H172" s="141"/>
    </row>
    <row r="173" spans="1:8" ht="17.45" customHeight="1" x14ac:dyDescent="0.2">
      <c r="A173" s="12" t="s">
        <v>351</v>
      </c>
      <c r="B173" s="22" t="s">
        <v>351</v>
      </c>
      <c r="C173" s="23">
        <v>43897</v>
      </c>
      <c r="D173" s="80" t="s">
        <v>237</v>
      </c>
      <c r="E173" s="79">
        <v>45236593</v>
      </c>
      <c r="F173" s="80" t="s">
        <v>352</v>
      </c>
      <c r="G173" s="69">
        <v>19</v>
      </c>
      <c r="H173" s="141"/>
    </row>
    <row r="174" spans="1:8" ht="17.45" customHeight="1" x14ac:dyDescent="0.2">
      <c r="A174" s="12" t="s">
        <v>373</v>
      </c>
      <c r="B174" s="22" t="s">
        <v>373</v>
      </c>
      <c r="C174" s="23">
        <v>43897</v>
      </c>
      <c r="D174" s="80" t="s">
        <v>374</v>
      </c>
      <c r="E174" s="79"/>
      <c r="F174" s="80" t="s">
        <v>375</v>
      </c>
      <c r="G174" s="69">
        <v>20</v>
      </c>
      <c r="H174" s="141"/>
    </row>
    <row r="175" spans="1:8" ht="17.45" customHeight="1" x14ac:dyDescent="0.2">
      <c r="A175" s="12" t="s">
        <v>385</v>
      </c>
      <c r="B175" s="22" t="s">
        <v>385</v>
      </c>
      <c r="C175" s="23">
        <v>43897</v>
      </c>
      <c r="D175" s="80" t="s">
        <v>386</v>
      </c>
      <c r="E175" s="79"/>
      <c r="F175" s="80" t="s">
        <v>387</v>
      </c>
      <c r="G175" s="69">
        <v>20.260000000000002</v>
      </c>
      <c r="H175" s="141"/>
    </row>
    <row r="176" spans="1:8" ht="17.45" customHeight="1" x14ac:dyDescent="0.2">
      <c r="A176" s="12" t="s">
        <v>452</v>
      </c>
      <c r="B176" s="22" t="s">
        <v>452</v>
      </c>
      <c r="C176" s="23">
        <v>43897</v>
      </c>
      <c r="D176" s="80" t="s">
        <v>453</v>
      </c>
      <c r="E176" s="79">
        <v>36126616</v>
      </c>
      <c r="F176" s="80" t="s">
        <v>454</v>
      </c>
      <c r="G176" s="69">
        <v>28.86</v>
      </c>
      <c r="H176" s="141"/>
    </row>
    <row r="177" spans="1:8" ht="17.45" customHeight="1" x14ac:dyDescent="0.2">
      <c r="A177" s="12" t="s">
        <v>585</v>
      </c>
      <c r="B177" s="22" t="s">
        <v>585</v>
      </c>
      <c r="C177" s="23">
        <v>43897</v>
      </c>
      <c r="D177" s="80" t="s">
        <v>586</v>
      </c>
      <c r="E177" s="79"/>
      <c r="F177" s="80" t="s">
        <v>587</v>
      </c>
      <c r="G177" s="69">
        <v>50</v>
      </c>
      <c r="H177" s="141"/>
    </row>
    <row r="178" spans="1:8" ht="17.45" customHeight="1" x14ac:dyDescent="0.2">
      <c r="A178" s="12" t="s">
        <v>642</v>
      </c>
      <c r="B178" s="22" t="s">
        <v>642</v>
      </c>
      <c r="C178" s="23">
        <v>43897</v>
      </c>
      <c r="D178" s="80" t="s">
        <v>643</v>
      </c>
      <c r="E178" s="79"/>
      <c r="F178" s="80" t="s">
        <v>644</v>
      </c>
      <c r="G178" s="69">
        <v>60</v>
      </c>
      <c r="H178" s="141"/>
    </row>
    <row r="179" spans="1:8" ht="17.45" customHeight="1" x14ac:dyDescent="0.2">
      <c r="A179" s="12" t="s">
        <v>651</v>
      </c>
      <c r="B179" s="22" t="s">
        <v>651</v>
      </c>
      <c r="C179" s="23">
        <v>43897</v>
      </c>
      <c r="D179" s="80" t="s">
        <v>652</v>
      </c>
      <c r="E179" s="79"/>
      <c r="F179" s="80" t="s">
        <v>237</v>
      </c>
      <c r="G179" s="69">
        <v>65.23</v>
      </c>
      <c r="H179" s="141"/>
    </row>
    <row r="180" spans="1:8" ht="17.45" customHeight="1" x14ac:dyDescent="0.2">
      <c r="A180" s="12" t="s">
        <v>876</v>
      </c>
      <c r="B180" s="22" t="s">
        <v>876</v>
      </c>
      <c r="C180" s="23">
        <v>43897</v>
      </c>
      <c r="D180" s="80" t="s">
        <v>877</v>
      </c>
      <c r="E180" s="79"/>
      <c r="F180" s="80" t="s">
        <v>644</v>
      </c>
      <c r="G180" s="69">
        <v>450</v>
      </c>
      <c r="H180" s="141"/>
    </row>
    <row r="181" spans="1:8" ht="17.45" customHeight="1" x14ac:dyDescent="0.2">
      <c r="A181" s="12" t="s">
        <v>78</v>
      </c>
      <c r="B181" s="22" t="s">
        <v>78</v>
      </c>
      <c r="C181" s="23">
        <v>43899</v>
      </c>
      <c r="D181" s="80" t="s">
        <v>8</v>
      </c>
      <c r="E181" s="79">
        <v>31320155</v>
      </c>
      <c r="F181" s="80" t="s">
        <v>21</v>
      </c>
      <c r="G181" s="69">
        <v>2.5</v>
      </c>
      <c r="H181" s="141"/>
    </row>
    <row r="182" spans="1:8" ht="17.45" customHeight="1" x14ac:dyDescent="0.2">
      <c r="A182" s="12" t="s">
        <v>90</v>
      </c>
      <c r="B182" s="22" t="s">
        <v>90</v>
      </c>
      <c r="C182" s="23">
        <v>43899</v>
      </c>
      <c r="D182" s="80" t="s">
        <v>23</v>
      </c>
      <c r="E182" s="79">
        <v>36631124</v>
      </c>
      <c r="F182" s="80" t="s">
        <v>24</v>
      </c>
      <c r="G182" s="69">
        <v>3.9</v>
      </c>
      <c r="H182" s="141"/>
    </row>
    <row r="183" spans="1:8" ht="17.45" customHeight="1" x14ac:dyDescent="0.2">
      <c r="A183" s="12" t="s">
        <v>118</v>
      </c>
      <c r="B183" s="22" t="s">
        <v>118</v>
      </c>
      <c r="C183" s="23">
        <v>43899</v>
      </c>
      <c r="D183" s="80" t="s">
        <v>1308</v>
      </c>
      <c r="E183" s="79"/>
      <c r="F183" s="80" t="s">
        <v>11</v>
      </c>
      <c r="G183" s="69">
        <v>5.0999999999999996</v>
      </c>
      <c r="H183" s="141"/>
    </row>
    <row r="184" spans="1:8" ht="17.45" customHeight="1" x14ac:dyDescent="0.2">
      <c r="A184" s="12" t="s">
        <v>201</v>
      </c>
      <c r="B184" s="22" t="s">
        <v>201</v>
      </c>
      <c r="C184" s="23">
        <v>43899</v>
      </c>
      <c r="D184" s="80" t="s">
        <v>1309</v>
      </c>
      <c r="E184" s="79"/>
      <c r="F184" s="80" t="s">
        <v>60</v>
      </c>
      <c r="G184" s="69">
        <v>7.1</v>
      </c>
      <c r="H184" s="141"/>
    </row>
    <row r="185" spans="1:8" ht="17.45" customHeight="1" x14ac:dyDescent="0.2">
      <c r="A185" s="12" t="s">
        <v>202</v>
      </c>
      <c r="B185" s="22" t="s">
        <v>202</v>
      </c>
      <c r="C185" s="23">
        <v>43899</v>
      </c>
      <c r="D185" s="80" t="s">
        <v>1310</v>
      </c>
      <c r="E185" s="79"/>
      <c r="F185" s="80" t="s">
        <v>60</v>
      </c>
      <c r="G185" s="69">
        <v>7.1</v>
      </c>
      <c r="H185" s="141"/>
    </row>
    <row r="186" spans="1:8" ht="17.45" customHeight="1" x14ac:dyDescent="0.2">
      <c r="A186" s="12" t="s">
        <v>512</v>
      </c>
      <c r="B186" s="22" t="s">
        <v>513</v>
      </c>
      <c r="C186" s="23">
        <v>43899</v>
      </c>
      <c r="D186" s="80" t="s">
        <v>514</v>
      </c>
      <c r="E186" s="79">
        <v>50236954</v>
      </c>
      <c r="F186" s="80" t="s">
        <v>515</v>
      </c>
      <c r="G186" s="69">
        <v>39.299999999999997</v>
      </c>
      <c r="H186" s="141"/>
    </row>
    <row r="187" spans="1:8" ht="17.45" customHeight="1" x14ac:dyDescent="0.2">
      <c r="A187" s="12" t="s">
        <v>534</v>
      </c>
      <c r="B187" s="22" t="s">
        <v>535</v>
      </c>
      <c r="C187" s="23">
        <v>43899</v>
      </c>
      <c r="D187" s="80" t="s">
        <v>536</v>
      </c>
      <c r="E187" s="79">
        <v>45953465</v>
      </c>
      <c r="F187" s="80" t="s">
        <v>537</v>
      </c>
      <c r="G187" s="69">
        <v>41.3</v>
      </c>
      <c r="H187" s="141"/>
    </row>
    <row r="188" spans="1:8" ht="17.45" customHeight="1" x14ac:dyDescent="0.2">
      <c r="A188" s="12" t="s">
        <v>572</v>
      </c>
      <c r="B188" s="22" t="s">
        <v>572</v>
      </c>
      <c r="C188" s="23">
        <v>43899</v>
      </c>
      <c r="D188" s="80" t="s">
        <v>573</v>
      </c>
      <c r="E188" s="75">
        <v>604381</v>
      </c>
      <c r="F188" s="80" t="s">
        <v>441</v>
      </c>
      <c r="G188" s="69">
        <v>48.16</v>
      </c>
      <c r="H188" s="141"/>
    </row>
    <row r="189" spans="1:8" ht="17.45" customHeight="1" x14ac:dyDescent="0.2">
      <c r="A189" s="12" t="s">
        <v>664</v>
      </c>
      <c r="B189" s="22" t="s">
        <v>665</v>
      </c>
      <c r="C189" s="23">
        <v>43899</v>
      </c>
      <c r="D189" s="80" t="s">
        <v>666</v>
      </c>
      <c r="E189" s="79">
        <v>35793783</v>
      </c>
      <c r="F189" s="80" t="s">
        <v>93</v>
      </c>
      <c r="G189" s="69">
        <v>69.930000000000007</v>
      </c>
      <c r="H189" s="141"/>
    </row>
    <row r="190" spans="1:8" ht="17.45" customHeight="1" x14ac:dyDescent="0.2">
      <c r="A190" s="12" t="s">
        <v>119</v>
      </c>
      <c r="B190" s="22" t="s">
        <v>119</v>
      </c>
      <c r="C190" s="23">
        <v>43901</v>
      </c>
      <c r="D190" s="80" t="s">
        <v>1311</v>
      </c>
      <c r="E190" s="79"/>
      <c r="F190" s="80" t="s">
        <v>11</v>
      </c>
      <c r="G190" s="69">
        <v>5.0999999999999996</v>
      </c>
      <c r="H190" s="141"/>
    </row>
    <row r="191" spans="1:8" ht="17.45" customHeight="1" x14ac:dyDescent="0.2">
      <c r="A191" s="12" t="s">
        <v>464</v>
      </c>
      <c r="B191" s="22" t="s">
        <v>464</v>
      </c>
      <c r="C191" s="23">
        <v>43901</v>
      </c>
      <c r="D191" s="80" t="s">
        <v>465</v>
      </c>
      <c r="E191" s="79">
        <v>41474325</v>
      </c>
      <c r="F191" s="80" t="s">
        <v>466</v>
      </c>
      <c r="G191" s="69">
        <v>30</v>
      </c>
      <c r="H191" s="141"/>
    </row>
    <row r="192" spans="1:8" ht="17.45" customHeight="1" x14ac:dyDescent="0.2">
      <c r="A192" s="12" t="s">
        <v>171</v>
      </c>
      <c r="B192" s="22" t="s">
        <v>171</v>
      </c>
      <c r="C192" s="23">
        <v>43902</v>
      </c>
      <c r="D192" s="80" t="s">
        <v>1312</v>
      </c>
      <c r="E192" s="79"/>
      <c r="F192" s="80" t="s">
        <v>172</v>
      </c>
      <c r="G192" s="69">
        <v>5.5</v>
      </c>
      <c r="H192" s="141"/>
    </row>
    <row r="193" spans="1:8" ht="17.45" customHeight="1" x14ac:dyDescent="0.2">
      <c r="A193" s="12" t="s">
        <v>267</v>
      </c>
      <c r="B193" s="22" t="s">
        <v>268</v>
      </c>
      <c r="C193" s="23">
        <v>43902</v>
      </c>
      <c r="D193" s="80" t="s">
        <v>269</v>
      </c>
      <c r="E193" s="79">
        <v>42111587</v>
      </c>
      <c r="F193" s="80" t="s">
        <v>270</v>
      </c>
      <c r="G193" s="69">
        <v>11.9</v>
      </c>
      <c r="H193" s="141"/>
    </row>
    <row r="194" spans="1:8" ht="17.45" customHeight="1" x14ac:dyDescent="0.2">
      <c r="A194" s="12" t="s">
        <v>303</v>
      </c>
      <c r="B194" s="22">
        <v>8254017551</v>
      </c>
      <c r="C194" s="23">
        <v>43902</v>
      </c>
      <c r="D194" s="80" t="s">
        <v>304</v>
      </c>
      <c r="E194" s="79">
        <v>35763469</v>
      </c>
      <c r="F194" s="80" t="s">
        <v>300</v>
      </c>
      <c r="G194" s="69">
        <v>14.59</v>
      </c>
      <c r="H194" s="141"/>
    </row>
    <row r="195" spans="1:8" ht="17.45" customHeight="1" x14ac:dyDescent="0.2">
      <c r="A195" s="12" t="s">
        <v>353</v>
      </c>
      <c r="B195" s="22" t="s">
        <v>353</v>
      </c>
      <c r="C195" s="23">
        <v>43902</v>
      </c>
      <c r="D195" s="80" t="s">
        <v>354</v>
      </c>
      <c r="E195" s="79">
        <v>35763469</v>
      </c>
      <c r="F195" s="80" t="s">
        <v>311</v>
      </c>
      <c r="G195" s="69">
        <v>19</v>
      </c>
      <c r="H195" s="141"/>
    </row>
    <row r="196" spans="1:8" ht="17.45" customHeight="1" x14ac:dyDescent="0.2">
      <c r="A196" s="12" t="s">
        <v>418</v>
      </c>
      <c r="B196" s="22">
        <v>8250677190</v>
      </c>
      <c r="C196" s="23">
        <v>43902</v>
      </c>
      <c r="D196" s="80" t="s">
        <v>419</v>
      </c>
      <c r="E196" s="79">
        <v>35763469</v>
      </c>
      <c r="F196" s="80" t="s">
        <v>300</v>
      </c>
      <c r="G196" s="69">
        <v>25.01</v>
      </c>
      <c r="H196" s="141"/>
    </row>
    <row r="197" spans="1:8" ht="17.45" customHeight="1" x14ac:dyDescent="0.2">
      <c r="A197" s="12" t="s">
        <v>420</v>
      </c>
      <c r="B197" s="22">
        <v>8252930819</v>
      </c>
      <c r="C197" s="23">
        <v>43902</v>
      </c>
      <c r="D197" s="80" t="s">
        <v>421</v>
      </c>
      <c r="E197" s="79">
        <v>35763469</v>
      </c>
      <c r="F197" s="80" t="s">
        <v>300</v>
      </c>
      <c r="G197" s="69">
        <v>25.01</v>
      </c>
      <c r="H197" s="141"/>
    </row>
    <row r="198" spans="1:8" ht="17.45" customHeight="1" x14ac:dyDescent="0.2">
      <c r="A198" s="12" t="s">
        <v>510</v>
      </c>
      <c r="B198" s="22" t="s">
        <v>510</v>
      </c>
      <c r="C198" s="23">
        <v>43902</v>
      </c>
      <c r="D198" s="80" t="s">
        <v>511</v>
      </c>
      <c r="E198" s="79">
        <v>35763469</v>
      </c>
      <c r="F198" s="80" t="s">
        <v>311</v>
      </c>
      <c r="G198" s="69">
        <v>39</v>
      </c>
      <c r="H198" s="141"/>
    </row>
    <row r="199" spans="1:8" ht="17.45" customHeight="1" x14ac:dyDescent="0.2">
      <c r="A199" s="12" t="s">
        <v>542</v>
      </c>
      <c r="B199" s="22">
        <v>8255191288</v>
      </c>
      <c r="C199" s="23">
        <v>43902</v>
      </c>
      <c r="D199" s="80" t="s">
        <v>543</v>
      </c>
      <c r="E199" s="79">
        <v>35763469</v>
      </c>
      <c r="F199" s="80" t="s">
        <v>300</v>
      </c>
      <c r="G199" s="69">
        <v>43.82</v>
      </c>
      <c r="H199" s="141"/>
    </row>
    <row r="200" spans="1:8" ht="17.45" customHeight="1" x14ac:dyDescent="0.2">
      <c r="A200" s="12" t="s">
        <v>678</v>
      </c>
      <c r="B200" s="22" t="s">
        <v>679</v>
      </c>
      <c r="C200" s="23">
        <v>43902</v>
      </c>
      <c r="D200" s="80" t="s">
        <v>680</v>
      </c>
      <c r="E200" s="85">
        <v>37873776</v>
      </c>
      <c r="F200" s="80" t="s">
        <v>681</v>
      </c>
      <c r="G200" s="69">
        <v>70.64</v>
      </c>
      <c r="H200" s="141"/>
    </row>
    <row r="201" spans="1:8" ht="17.45" customHeight="1" x14ac:dyDescent="0.2">
      <c r="A201" s="12" t="s">
        <v>720</v>
      </c>
      <c r="B201" s="22" t="s">
        <v>720</v>
      </c>
      <c r="C201" s="23">
        <v>43902</v>
      </c>
      <c r="D201" s="80" t="s">
        <v>1313</v>
      </c>
      <c r="E201" s="79">
        <v>50690949</v>
      </c>
      <c r="F201" s="80" t="s">
        <v>608</v>
      </c>
      <c r="G201" s="69">
        <v>100</v>
      </c>
      <c r="H201" s="141"/>
    </row>
    <row r="202" spans="1:8" ht="17.45" customHeight="1" x14ac:dyDescent="0.2">
      <c r="A202" s="12" t="s">
        <v>767</v>
      </c>
      <c r="B202" s="22" t="s">
        <v>768</v>
      </c>
      <c r="C202" s="23">
        <v>43902</v>
      </c>
      <c r="D202" s="80" t="s">
        <v>769</v>
      </c>
      <c r="E202" s="79">
        <v>31944710</v>
      </c>
      <c r="F202" s="80" t="s">
        <v>770</v>
      </c>
      <c r="G202" s="69">
        <v>124.44</v>
      </c>
      <c r="H202" s="141"/>
    </row>
    <row r="203" spans="1:8" ht="17.45" customHeight="1" x14ac:dyDescent="0.2">
      <c r="A203" s="12" t="s">
        <v>910</v>
      </c>
      <c r="B203" s="22">
        <v>20200057</v>
      </c>
      <c r="C203" s="23">
        <v>43902</v>
      </c>
      <c r="D203" s="80" t="s">
        <v>911</v>
      </c>
      <c r="E203" s="79">
        <v>35826797</v>
      </c>
      <c r="F203" s="80" t="s">
        <v>907</v>
      </c>
      <c r="G203" s="69">
        <v>665.46</v>
      </c>
      <c r="H203" s="141"/>
    </row>
    <row r="204" spans="1:8" ht="17.45" customHeight="1" x14ac:dyDescent="0.2">
      <c r="A204" s="12" t="s">
        <v>952</v>
      </c>
      <c r="B204" s="22">
        <v>2020005</v>
      </c>
      <c r="C204" s="23">
        <v>43902</v>
      </c>
      <c r="D204" s="80" t="s">
        <v>1460</v>
      </c>
      <c r="E204" s="79">
        <v>34217240</v>
      </c>
      <c r="F204" s="80" t="s">
        <v>641</v>
      </c>
      <c r="G204" s="69">
        <v>1500</v>
      </c>
      <c r="H204" s="141"/>
    </row>
    <row r="205" spans="1:8" ht="23.25" customHeight="1" x14ac:dyDescent="0.2">
      <c r="A205" s="12" t="s">
        <v>1020</v>
      </c>
      <c r="B205" s="22" t="s">
        <v>1021</v>
      </c>
      <c r="C205" s="23">
        <v>43902</v>
      </c>
      <c r="D205" s="80" t="s">
        <v>1022</v>
      </c>
      <c r="E205" s="86">
        <v>164381</v>
      </c>
      <c r="F205" s="80" t="s">
        <v>1023</v>
      </c>
      <c r="G205" s="69"/>
      <c r="H205" s="141">
        <v>210</v>
      </c>
    </row>
    <row r="206" spans="1:8" ht="17.45" customHeight="1" x14ac:dyDescent="0.2">
      <c r="A206" s="12" t="s">
        <v>757</v>
      </c>
      <c r="B206" s="22" t="s">
        <v>758</v>
      </c>
      <c r="C206" s="23">
        <v>43907</v>
      </c>
      <c r="D206" s="80" t="s">
        <v>759</v>
      </c>
      <c r="E206" s="79">
        <v>17066433</v>
      </c>
      <c r="F206" s="80" t="s">
        <v>760</v>
      </c>
      <c r="G206" s="69">
        <v>114</v>
      </c>
      <c r="H206" s="141"/>
    </row>
    <row r="207" spans="1:8" ht="17.45" customHeight="1" x14ac:dyDescent="0.2">
      <c r="A207" s="12" t="s">
        <v>935</v>
      </c>
      <c r="B207" s="22">
        <v>2020019</v>
      </c>
      <c r="C207" s="23">
        <v>43907</v>
      </c>
      <c r="D207" s="80" t="s">
        <v>936</v>
      </c>
      <c r="E207" s="79">
        <v>36342807</v>
      </c>
      <c r="F207" s="80" t="s">
        <v>937</v>
      </c>
      <c r="G207" s="69">
        <v>840</v>
      </c>
      <c r="H207" s="141"/>
    </row>
    <row r="208" spans="1:8" ht="17.45" customHeight="1" x14ac:dyDescent="0.2">
      <c r="A208" s="12" t="s">
        <v>442</v>
      </c>
      <c r="B208" s="22" t="s">
        <v>442</v>
      </c>
      <c r="C208" s="23">
        <v>43909</v>
      </c>
      <c r="D208" s="80" t="s">
        <v>1314</v>
      </c>
      <c r="E208" s="79"/>
      <c r="F208" s="80" t="s">
        <v>283</v>
      </c>
      <c r="G208" s="69">
        <v>28.04</v>
      </c>
      <c r="H208" s="141"/>
    </row>
    <row r="209" spans="1:8" ht="17.45" customHeight="1" x14ac:dyDescent="0.2">
      <c r="A209" s="12" t="s">
        <v>609</v>
      </c>
      <c r="B209" s="22">
        <v>772955</v>
      </c>
      <c r="C209" s="23">
        <v>43909</v>
      </c>
      <c r="D209" s="80" t="s">
        <v>610</v>
      </c>
      <c r="E209" s="79">
        <v>31635903</v>
      </c>
      <c r="F209" s="80" t="s">
        <v>611</v>
      </c>
      <c r="G209" s="69">
        <v>54.08</v>
      </c>
      <c r="H209" s="141"/>
    </row>
    <row r="210" spans="1:8" ht="17.45" customHeight="1" x14ac:dyDescent="0.2">
      <c r="A210" s="12" t="s">
        <v>934</v>
      </c>
      <c r="B210" s="22">
        <v>20200168</v>
      </c>
      <c r="C210" s="23">
        <v>43909</v>
      </c>
      <c r="D210" s="80" t="s">
        <v>1461</v>
      </c>
      <c r="E210" s="79">
        <v>36531154</v>
      </c>
      <c r="F210" s="80" t="s">
        <v>479</v>
      </c>
      <c r="G210" s="69">
        <v>811.06</v>
      </c>
      <c r="H210" s="141"/>
    </row>
    <row r="211" spans="1:8" ht="17.45" customHeight="1" x14ac:dyDescent="0.2">
      <c r="A211" s="12" t="s">
        <v>330</v>
      </c>
      <c r="B211" s="22">
        <v>20200055</v>
      </c>
      <c r="C211" s="23">
        <v>43910</v>
      </c>
      <c r="D211" s="80" t="s">
        <v>331</v>
      </c>
      <c r="E211" s="79">
        <v>44887001</v>
      </c>
      <c r="F211" s="80" t="s">
        <v>332</v>
      </c>
      <c r="G211" s="69">
        <v>17.399999999999999</v>
      </c>
      <c r="H211" s="141"/>
    </row>
    <row r="212" spans="1:8" ht="17.45" customHeight="1" x14ac:dyDescent="0.2">
      <c r="A212" s="12" t="s">
        <v>344</v>
      </c>
      <c r="B212" s="22">
        <v>20200056</v>
      </c>
      <c r="C212" s="23">
        <v>43910</v>
      </c>
      <c r="D212" s="80" t="s">
        <v>345</v>
      </c>
      <c r="E212" s="79">
        <v>44887001</v>
      </c>
      <c r="F212" s="80" t="s">
        <v>332</v>
      </c>
      <c r="G212" s="69">
        <v>18.600000000000001</v>
      </c>
      <c r="H212" s="141"/>
    </row>
    <row r="213" spans="1:8" ht="17.45" customHeight="1" x14ac:dyDescent="0.2">
      <c r="A213" s="12" t="s">
        <v>567</v>
      </c>
      <c r="B213" s="22">
        <v>5</v>
      </c>
      <c r="C213" s="23">
        <v>43910</v>
      </c>
      <c r="D213" s="80" t="s">
        <v>568</v>
      </c>
      <c r="E213" s="79">
        <v>30715563</v>
      </c>
      <c r="F213" s="80" t="s">
        <v>569</v>
      </c>
      <c r="G213" s="69">
        <v>45.9</v>
      </c>
      <c r="H213" s="141"/>
    </row>
    <row r="214" spans="1:8" ht="17.45" customHeight="1" x14ac:dyDescent="0.2">
      <c r="A214" s="12" t="s">
        <v>603</v>
      </c>
      <c r="B214" s="22">
        <v>224073320</v>
      </c>
      <c r="C214" s="23">
        <v>43910</v>
      </c>
      <c r="D214" s="80" t="s">
        <v>604</v>
      </c>
      <c r="E214" s="79">
        <v>35697270</v>
      </c>
      <c r="F214" s="80" t="s">
        <v>375</v>
      </c>
      <c r="G214" s="69">
        <v>52.88</v>
      </c>
      <c r="H214" s="141"/>
    </row>
    <row r="215" spans="1:8" ht="17.45" customHeight="1" x14ac:dyDescent="0.2">
      <c r="A215" s="12" t="s">
        <v>631</v>
      </c>
      <c r="B215" s="22">
        <v>27</v>
      </c>
      <c r="C215" s="23">
        <v>43910</v>
      </c>
      <c r="D215" s="80" t="s">
        <v>632</v>
      </c>
      <c r="E215" s="79">
        <v>30715563</v>
      </c>
      <c r="F215" s="80" t="s">
        <v>569</v>
      </c>
      <c r="G215" s="69">
        <v>56</v>
      </c>
      <c r="H215" s="141"/>
    </row>
    <row r="216" spans="1:8" ht="17.45" customHeight="1" x14ac:dyDescent="0.2">
      <c r="A216" s="12" t="s">
        <v>271</v>
      </c>
      <c r="B216" s="22" t="s">
        <v>271</v>
      </c>
      <c r="C216" s="23">
        <v>43915</v>
      </c>
      <c r="D216" s="80" t="s">
        <v>272</v>
      </c>
      <c r="E216" s="79"/>
      <c r="F216" s="80" t="s">
        <v>188</v>
      </c>
      <c r="G216" s="69">
        <v>11.9</v>
      </c>
      <c r="H216" s="141"/>
    </row>
    <row r="217" spans="1:8" ht="25.5" customHeight="1" x14ac:dyDescent="0.2">
      <c r="A217" s="12" t="s">
        <v>376</v>
      </c>
      <c r="B217" s="22" t="s">
        <v>376</v>
      </c>
      <c r="C217" s="23">
        <v>43916</v>
      </c>
      <c r="D217" s="80" t="s">
        <v>8</v>
      </c>
      <c r="E217" s="79">
        <v>47251336</v>
      </c>
      <c r="F217" s="80" t="s">
        <v>9</v>
      </c>
      <c r="G217" s="69">
        <v>20</v>
      </c>
      <c r="H217" s="141"/>
    </row>
    <row r="218" spans="1:8" ht="17.45" customHeight="1" x14ac:dyDescent="0.2">
      <c r="A218" s="12" t="s">
        <v>480</v>
      </c>
      <c r="B218" s="22">
        <v>8255860071</v>
      </c>
      <c r="C218" s="23">
        <v>43916</v>
      </c>
      <c r="D218" s="24" t="s">
        <v>481</v>
      </c>
      <c r="E218" s="79">
        <v>35763469</v>
      </c>
      <c r="F218" s="80" t="s">
        <v>300</v>
      </c>
      <c r="G218" s="69">
        <v>31.85</v>
      </c>
      <c r="H218" s="141"/>
    </row>
    <row r="219" spans="1:8" ht="17.45" customHeight="1" x14ac:dyDescent="0.2">
      <c r="A219" s="12" t="s">
        <v>658</v>
      </c>
      <c r="B219" s="22">
        <v>8255860116</v>
      </c>
      <c r="C219" s="23">
        <v>43916</v>
      </c>
      <c r="D219" s="24" t="s">
        <v>659</v>
      </c>
      <c r="E219" s="79">
        <v>35763469</v>
      </c>
      <c r="F219" s="80" t="s">
        <v>300</v>
      </c>
      <c r="G219" s="69">
        <v>66.239999999999995</v>
      </c>
      <c r="H219" s="141"/>
    </row>
    <row r="220" spans="1:8" ht="26.25" customHeight="1" x14ac:dyDescent="0.2">
      <c r="A220" s="12" t="s">
        <v>55</v>
      </c>
      <c r="B220" s="22" t="s">
        <v>55</v>
      </c>
      <c r="C220" s="23">
        <v>43921</v>
      </c>
      <c r="D220" s="80" t="s">
        <v>8</v>
      </c>
      <c r="E220" s="79">
        <v>47251336</v>
      </c>
      <c r="F220" s="80" t="s">
        <v>9</v>
      </c>
      <c r="G220" s="69">
        <v>2</v>
      </c>
      <c r="H220" s="141"/>
    </row>
    <row r="221" spans="1:8" ht="17.45" customHeight="1" x14ac:dyDescent="0.2">
      <c r="A221" s="12" t="s">
        <v>355</v>
      </c>
      <c r="B221" s="22" t="s">
        <v>355</v>
      </c>
      <c r="C221" s="23">
        <v>43921</v>
      </c>
      <c r="D221" s="80" t="s">
        <v>8</v>
      </c>
      <c r="E221" s="79">
        <v>31320155</v>
      </c>
      <c r="F221" s="80" t="s">
        <v>21</v>
      </c>
      <c r="G221" s="69">
        <v>19</v>
      </c>
      <c r="H221" s="141"/>
    </row>
    <row r="222" spans="1:8" ht="17.45" customHeight="1" x14ac:dyDescent="0.2">
      <c r="A222" s="12" t="s">
        <v>685</v>
      </c>
      <c r="B222" s="22" t="s">
        <v>685</v>
      </c>
      <c r="C222" s="23">
        <v>43922</v>
      </c>
      <c r="D222" s="80" t="s">
        <v>686</v>
      </c>
      <c r="E222" s="76">
        <v>35942436</v>
      </c>
      <c r="F222" s="80" t="s">
        <v>684</v>
      </c>
      <c r="G222" s="69">
        <v>70.92</v>
      </c>
      <c r="H222" s="141"/>
    </row>
    <row r="223" spans="1:8" ht="17.45" customHeight="1" x14ac:dyDescent="0.2">
      <c r="A223" s="12" t="s">
        <v>749</v>
      </c>
      <c r="B223" s="22" t="s">
        <v>749</v>
      </c>
      <c r="C223" s="23">
        <v>43922</v>
      </c>
      <c r="D223" s="80" t="s">
        <v>750</v>
      </c>
      <c r="E223" s="72">
        <v>36291111</v>
      </c>
      <c r="F223" s="80" t="s">
        <v>740</v>
      </c>
      <c r="G223" s="69">
        <v>106.5</v>
      </c>
      <c r="H223" s="141"/>
    </row>
    <row r="224" spans="1:8" ht="17.45" customHeight="1" x14ac:dyDescent="0.2">
      <c r="A224" s="12" t="s">
        <v>834</v>
      </c>
      <c r="B224" s="22" t="s">
        <v>834</v>
      </c>
      <c r="C224" s="23">
        <v>43922</v>
      </c>
      <c r="D224" s="80" t="s">
        <v>835</v>
      </c>
      <c r="E224" s="72">
        <v>35937874</v>
      </c>
      <c r="F224" s="80" t="s">
        <v>810</v>
      </c>
      <c r="G224" s="69">
        <v>307.58999999999997</v>
      </c>
      <c r="H224" s="141"/>
    </row>
    <row r="225" spans="1:8" ht="17.45" customHeight="1" x14ac:dyDescent="0.2">
      <c r="A225" s="12" t="s">
        <v>874</v>
      </c>
      <c r="B225" s="22" t="s">
        <v>874</v>
      </c>
      <c r="C225" s="23">
        <v>43922</v>
      </c>
      <c r="D225" s="80" t="s">
        <v>875</v>
      </c>
      <c r="E225" s="72">
        <v>36284831</v>
      </c>
      <c r="F225" s="80" t="s">
        <v>860</v>
      </c>
      <c r="G225" s="69">
        <v>449.43</v>
      </c>
      <c r="H225" s="141"/>
    </row>
    <row r="226" spans="1:8" ht="17.45" customHeight="1" x14ac:dyDescent="0.2">
      <c r="A226" s="12" t="s">
        <v>899</v>
      </c>
      <c r="B226" s="22" t="s">
        <v>899</v>
      </c>
      <c r="C226" s="23">
        <v>43922</v>
      </c>
      <c r="D226" s="80" t="s">
        <v>900</v>
      </c>
      <c r="E226" s="72">
        <v>35951010</v>
      </c>
      <c r="F226" s="80" t="s">
        <v>890</v>
      </c>
      <c r="G226" s="69">
        <v>573.54999999999995</v>
      </c>
      <c r="H226" s="141"/>
    </row>
    <row r="227" spans="1:8" ht="17.45" customHeight="1" x14ac:dyDescent="0.2">
      <c r="A227" s="12" t="s">
        <v>971</v>
      </c>
      <c r="B227" s="22" t="s">
        <v>971</v>
      </c>
      <c r="C227" s="23">
        <v>43922</v>
      </c>
      <c r="D227" s="80" t="s">
        <v>972</v>
      </c>
      <c r="E227" s="76">
        <v>30807484</v>
      </c>
      <c r="F227" s="80" t="s">
        <v>955</v>
      </c>
      <c r="G227" s="69">
        <v>2025.31</v>
      </c>
      <c r="H227" s="141"/>
    </row>
    <row r="228" spans="1:8" ht="17.45" customHeight="1" x14ac:dyDescent="0.2">
      <c r="A228" s="12" t="s">
        <v>997</v>
      </c>
      <c r="B228" s="22" t="s">
        <v>997</v>
      </c>
      <c r="C228" s="23">
        <v>43922</v>
      </c>
      <c r="D228" s="80" t="s">
        <v>998</v>
      </c>
      <c r="E228" s="79"/>
      <c r="F228" s="80" t="s">
        <v>829</v>
      </c>
      <c r="G228" s="69">
        <v>4656.16</v>
      </c>
      <c r="H228" s="141"/>
    </row>
    <row r="229" spans="1:8" ht="17.45" customHeight="1" x14ac:dyDescent="0.2">
      <c r="A229" s="12" t="s">
        <v>467</v>
      </c>
      <c r="B229" s="22" t="s">
        <v>467</v>
      </c>
      <c r="C229" s="23">
        <v>43925</v>
      </c>
      <c r="D229" s="80" t="s">
        <v>468</v>
      </c>
      <c r="E229" s="75">
        <v>604381</v>
      </c>
      <c r="F229" s="80" t="s">
        <v>441</v>
      </c>
      <c r="G229" s="69">
        <v>30</v>
      </c>
      <c r="H229" s="141"/>
    </row>
    <row r="230" spans="1:8" ht="17.45" customHeight="1" x14ac:dyDescent="0.2">
      <c r="A230" s="12" t="s">
        <v>56</v>
      </c>
      <c r="B230" s="22" t="s">
        <v>56</v>
      </c>
      <c r="C230" s="23">
        <v>43927</v>
      </c>
      <c r="D230" s="80" t="s">
        <v>24</v>
      </c>
      <c r="E230" s="79">
        <v>36631124</v>
      </c>
      <c r="F230" s="80" t="s">
        <v>24</v>
      </c>
      <c r="G230" s="69">
        <v>2</v>
      </c>
      <c r="H230" s="141"/>
    </row>
    <row r="231" spans="1:8" ht="17.45" customHeight="1" x14ac:dyDescent="0.2">
      <c r="A231" s="12" t="s">
        <v>91</v>
      </c>
      <c r="B231" s="22" t="s">
        <v>91</v>
      </c>
      <c r="C231" s="23">
        <v>43927</v>
      </c>
      <c r="D231" s="80" t="s">
        <v>92</v>
      </c>
      <c r="E231" s="79">
        <v>35793783</v>
      </c>
      <c r="F231" s="80" t="s">
        <v>93</v>
      </c>
      <c r="G231" s="69">
        <v>3.99</v>
      </c>
      <c r="H231" s="141"/>
    </row>
    <row r="232" spans="1:8" ht="17.45" customHeight="1" x14ac:dyDescent="0.2">
      <c r="A232" s="12" t="s">
        <v>250</v>
      </c>
      <c r="B232" s="22" t="s">
        <v>250</v>
      </c>
      <c r="C232" s="23">
        <v>43927</v>
      </c>
      <c r="D232" s="80" t="s">
        <v>24</v>
      </c>
      <c r="E232" s="79">
        <v>36631124</v>
      </c>
      <c r="F232" s="80" t="s">
        <v>24</v>
      </c>
      <c r="G232" s="69">
        <v>9.9</v>
      </c>
      <c r="H232" s="141"/>
    </row>
    <row r="233" spans="1:8" ht="17.45" customHeight="1" x14ac:dyDescent="0.2">
      <c r="A233" s="12" t="s">
        <v>305</v>
      </c>
      <c r="B233" s="22">
        <v>8256282668</v>
      </c>
      <c r="C233" s="23">
        <v>43927</v>
      </c>
      <c r="D233" s="80" t="s">
        <v>306</v>
      </c>
      <c r="E233" s="79">
        <v>35763469</v>
      </c>
      <c r="F233" s="80" t="s">
        <v>300</v>
      </c>
      <c r="G233" s="69">
        <v>14.59</v>
      </c>
      <c r="H233" s="126"/>
    </row>
    <row r="234" spans="1:8" ht="17.45" customHeight="1" x14ac:dyDescent="0.2">
      <c r="A234" s="12" t="s">
        <v>843</v>
      </c>
      <c r="B234" s="22">
        <v>4081504</v>
      </c>
      <c r="C234" s="23">
        <v>43927</v>
      </c>
      <c r="D234" s="80" t="s">
        <v>368</v>
      </c>
      <c r="E234" s="79">
        <v>52005551</v>
      </c>
      <c r="F234" s="80" t="s">
        <v>844</v>
      </c>
      <c r="G234" s="69">
        <v>331.52</v>
      </c>
      <c r="H234" s="141"/>
    </row>
    <row r="235" spans="1:8" ht="17.45" customHeight="1" x14ac:dyDescent="0.2">
      <c r="A235" s="12" t="s">
        <v>45</v>
      </c>
      <c r="B235" s="22" t="s">
        <v>45</v>
      </c>
      <c r="C235" s="23">
        <v>43930</v>
      </c>
      <c r="D235" s="80" t="s">
        <v>24</v>
      </c>
      <c r="E235" s="79">
        <v>36631124</v>
      </c>
      <c r="F235" s="80" t="s">
        <v>24</v>
      </c>
      <c r="G235" s="69">
        <v>1.7</v>
      </c>
      <c r="H235" s="141"/>
    </row>
    <row r="236" spans="1:8" ht="17.45" customHeight="1" x14ac:dyDescent="0.2">
      <c r="A236" s="12" t="s">
        <v>588</v>
      </c>
      <c r="B236" s="22" t="s">
        <v>588</v>
      </c>
      <c r="C236" s="23">
        <v>43930</v>
      </c>
      <c r="D236" s="80" t="s">
        <v>589</v>
      </c>
      <c r="E236" s="79"/>
      <c r="F236" s="80" t="s">
        <v>194</v>
      </c>
      <c r="G236" s="69">
        <v>50</v>
      </c>
      <c r="H236" s="141"/>
    </row>
    <row r="237" spans="1:8" ht="17.45" customHeight="1" x14ac:dyDescent="0.2">
      <c r="A237" s="12" t="s">
        <v>697</v>
      </c>
      <c r="B237" s="22">
        <v>20200007</v>
      </c>
      <c r="C237" s="23">
        <v>43930</v>
      </c>
      <c r="D237" s="80" t="s">
        <v>1464</v>
      </c>
      <c r="E237" s="79">
        <v>34217240</v>
      </c>
      <c r="F237" s="80" t="s">
        <v>641</v>
      </c>
      <c r="G237" s="69">
        <v>80</v>
      </c>
      <c r="H237" s="141"/>
    </row>
    <row r="238" spans="1:8" ht="17.45" customHeight="1" x14ac:dyDescent="0.2">
      <c r="A238" s="12" t="s">
        <v>728</v>
      </c>
      <c r="B238" s="22">
        <v>20200010</v>
      </c>
      <c r="C238" s="23">
        <v>43930</v>
      </c>
      <c r="D238" s="80" t="s">
        <v>1467</v>
      </c>
      <c r="E238" s="79">
        <v>34217240</v>
      </c>
      <c r="F238" s="80" t="s">
        <v>641</v>
      </c>
      <c r="G238" s="69">
        <v>100</v>
      </c>
      <c r="H238" s="141"/>
    </row>
    <row r="239" spans="1:8" ht="17.45" customHeight="1" x14ac:dyDescent="0.2">
      <c r="A239" s="12" t="s">
        <v>787</v>
      </c>
      <c r="B239" s="22">
        <v>20200011</v>
      </c>
      <c r="C239" s="23">
        <v>43930</v>
      </c>
      <c r="D239" s="80" t="s">
        <v>1468</v>
      </c>
      <c r="E239" s="79">
        <v>34217240</v>
      </c>
      <c r="F239" s="80" t="s">
        <v>641</v>
      </c>
      <c r="G239" s="69">
        <v>160</v>
      </c>
      <c r="H239" s="141"/>
    </row>
    <row r="240" spans="1:8" ht="17.45" customHeight="1" x14ac:dyDescent="0.2">
      <c r="A240" s="12" t="s">
        <v>824</v>
      </c>
      <c r="B240" s="22">
        <v>20200008</v>
      </c>
      <c r="C240" s="23">
        <v>43930</v>
      </c>
      <c r="D240" s="80" t="s">
        <v>1465</v>
      </c>
      <c r="E240" s="79">
        <v>34217240</v>
      </c>
      <c r="F240" s="80" t="s">
        <v>641</v>
      </c>
      <c r="G240" s="69">
        <v>300</v>
      </c>
      <c r="H240" s="141"/>
    </row>
    <row r="241" spans="1:8" ht="17.45" customHeight="1" x14ac:dyDescent="0.2">
      <c r="A241" s="12" t="s">
        <v>878</v>
      </c>
      <c r="B241" s="22">
        <v>20200009</v>
      </c>
      <c r="C241" s="23">
        <v>43930</v>
      </c>
      <c r="D241" s="80" t="s">
        <v>1466</v>
      </c>
      <c r="E241" s="79">
        <v>34217240</v>
      </c>
      <c r="F241" s="80" t="s">
        <v>641</v>
      </c>
      <c r="G241" s="69">
        <v>450</v>
      </c>
      <c r="H241" s="141"/>
    </row>
    <row r="242" spans="1:8" ht="17.45" customHeight="1" x14ac:dyDescent="0.2">
      <c r="A242" s="12" t="s">
        <v>912</v>
      </c>
      <c r="B242" s="22">
        <v>20200081</v>
      </c>
      <c r="C242" s="23">
        <v>43930</v>
      </c>
      <c r="D242" s="80" t="s">
        <v>913</v>
      </c>
      <c r="E242" s="79">
        <v>35826797</v>
      </c>
      <c r="F242" s="80" t="s">
        <v>907</v>
      </c>
      <c r="G242" s="69">
        <v>665.46</v>
      </c>
      <c r="H242" s="141"/>
    </row>
    <row r="243" spans="1:8" ht="17.45" customHeight="1" x14ac:dyDescent="0.2">
      <c r="A243" s="12" t="s">
        <v>947</v>
      </c>
      <c r="B243" s="22">
        <v>20200006</v>
      </c>
      <c r="C243" s="23">
        <v>43930</v>
      </c>
      <c r="D243" s="80" t="s">
        <v>1463</v>
      </c>
      <c r="E243" s="79">
        <v>34217240</v>
      </c>
      <c r="F243" s="80" t="s">
        <v>641</v>
      </c>
      <c r="G243" s="69">
        <v>1160</v>
      </c>
      <c r="H243" s="141"/>
    </row>
    <row r="244" spans="1:8" ht="17.45" customHeight="1" x14ac:dyDescent="0.2">
      <c r="A244" s="12" t="s">
        <v>950</v>
      </c>
      <c r="B244" s="22">
        <v>20200012</v>
      </c>
      <c r="C244" s="23">
        <v>43930</v>
      </c>
      <c r="D244" s="80" t="s">
        <v>1469</v>
      </c>
      <c r="E244" s="79">
        <v>34217240</v>
      </c>
      <c r="F244" s="80" t="s">
        <v>641</v>
      </c>
      <c r="G244" s="69">
        <v>1248</v>
      </c>
      <c r="H244" s="141"/>
    </row>
    <row r="245" spans="1:8" ht="22.5" customHeight="1" x14ac:dyDescent="0.2">
      <c r="A245" s="12" t="s">
        <v>951</v>
      </c>
      <c r="B245" s="22">
        <v>20200005</v>
      </c>
      <c r="C245" s="23">
        <v>43930</v>
      </c>
      <c r="D245" s="80" t="s">
        <v>1462</v>
      </c>
      <c r="E245" s="79">
        <v>34217240</v>
      </c>
      <c r="F245" s="80" t="s">
        <v>641</v>
      </c>
      <c r="G245" s="69">
        <v>1485.2</v>
      </c>
      <c r="H245" s="141"/>
    </row>
    <row r="246" spans="1:8" ht="17.45" customHeight="1" x14ac:dyDescent="0.2">
      <c r="A246" s="12" t="s">
        <v>422</v>
      </c>
      <c r="B246" s="22">
        <v>8257457552</v>
      </c>
      <c r="C246" s="23">
        <v>43936</v>
      </c>
      <c r="D246" s="80" t="s">
        <v>423</v>
      </c>
      <c r="E246" s="79">
        <v>35763469</v>
      </c>
      <c r="F246" s="80" t="s">
        <v>300</v>
      </c>
      <c r="G246" s="69">
        <v>25.01</v>
      </c>
      <c r="H246" s="141"/>
    </row>
    <row r="247" spans="1:8" ht="17.45" customHeight="1" x14ac:dyDescent="0.2">
      <c r="A247" s="12" t="s">
        <v>725</v>
      </c>
      <c r="B247" s="22" t="s">
        <v>725</v>
      </c>
      <c r="C247" s="23">
        <v>43936</v>
      </c>
      <c r="D247" s="80" t="s">
        <v>726</v>
      </c>
      <c r="E247" s="79"/>
      <c r="F247" s="80" t="s">
        <v>727</v>
      </c>
      <c r="G247" s="69">
        <v>100</v>
      </c>
      <c r="H247" s="141"/>
    </row>
    <row r="248" spans="1:8" ht="17.45" customHeight="1" x14ac:dyDescent="0.2">
      <c r="A248" s="12" t="s">
        <v>67</v>
      </c>
      <c r="B248" s="22" t="s">
        <v>67</v>
      </c>
      <c r="C248" s="23">
        <v>43938</v>
      </c>
      <c r="D248" s="80" t="s">
        <v>24</v>
      </c>
      <c r="E248" s="79">
        <v>36631124</v>
      </c>
      <c r="F248" s="80" t="s">
        <v>24</v>
      </c>
      <c r="G248" s="69">
        <v>2.0499999999999998</v>
      </c>
      <c r="H248" s="141"/>
    </row>
    <row r="249" spans="1:8" ht="17.45" customHeight="1" x14ac:dyDescent="0.2">
      <c r="A249" s="12" t="s">
        <v>557</v>
      </c>
      <c r="B249" s="22">
        <v>224073320</v>
      </c>
      <c r="C249" s="23">
        <v>43943</v>
      </c>
      <c r="D249" s="80" t="s">
        <v>558</v>
      </c>
      <c r="E249" s="79">
        <v>35697270</v>
      </c>
      <c r="F249" s="80" t="s">
        <v>375</v>
      </c>
      <c r="G249" s="69">
        <v>45.84</v>
      </c>
      <c r="H249" s="141"/>
    </row>
    <row r="250" spans="1:8" ht="17.45" customHeight="1" x14ac:dyDescent="0.2">
      <c r="A250" s="12" t="s">
        <v>403</v>
      </c>
      <c r="B250" s="22" t="s">
        <v>403</v>
      </c>
      <c r="C250" s="23">
        <v>43944</v>
      </c>
      <c r="D250" s="80" t="s">
        <v>404</v>
      </c>
      <c r="E250" s="79">
        <v>5155851</v>
      </c>
      <c r="F250" s="80" t="s">
        <v>405</v>
      </c>
      <c r="G250" s="69">
        <v>22</v>
      </c>
      <c r="H250" s="141"/>
    </row>
    <row r="251" spans="1:8" ht="17.45" customHeight="1" x14ac:dyDescent="0.2">
      <c r="A251" s="12" t="s">
        <v>120</v>
      </c>
      <c r="B251" s="22" t="s">
        <v>120</v>
      </c>
      <c r="C251" s="23">
        <v>43949</v>
      </c>
      <c r="D251" s="80" t="s">
        <v>121</v>
      </c>
      <c r="E251" s="79"/>
      <c r="F251" s="80" t="s">
        <v>11</v>
      </c>
      <c r="G251" s="69">
        <v>5.0999999999999996</v>
      </c>
      <c r="H251" s="141"/>
    </row>
    <row r="252" spans="1:8" ht="17.45" customHeight="1" x14ac:dyDescent="0.2">
      <c r="A252" s="12" t="s">
        <v>124</v>
      </c>
      <c r="B252" s="22" t="s">
        <v>124</v>
      </c>
      <c r="C252" s="23">
        <v>43949</v>
      </c>
      <c r="D252" s="80" t="s">
        <v>125</v>
      </c>
      <c r="E252" s="79"/>
      <c r="F252" s="80" t="s">
        <v>11</v>
      </c>
      <c r="G252" s="69">
        <v>5.0999999999999996</v>
      </c>
      <c r="H252" s="141"/>
    </row>
    <row r="253" spans="1:8" ht="17.45" customHeight="1" x14ac:dyDescent="0.2">
      <c r="A253" s="12" t="s">
        <v>122</v>
      </c>
      <c r="B253" s="22" t="s">
        <v>122</v>
      </c>
      <c r="C253" s="23">
        <v>43949</v>
      </c>
      <c r="D253" s="80" t="s">
        <v>123</v>
      </c>
      <c r="E253" s="79"/>
      <c r="F253" s="80" t="s">
        <v>11</v>
      </c>
      <c r="G253" s="69">
        <v>5.0999999999999996</v>
      </c>
      <c r="H253" s="141"/>
    </row>
    <row r="254" spans="1:8" ht="17.45" customHeight="1" x14ac:dyDescent="0.2">
      <c r="A254" s="12" t="s">
        <v>264</v>
      </c>
      <c r="B254" s="22" t="s">
        <v>264</v>
      </c>
      <c r="C254" s="23">
        <v>43949</v>
      </c>
      <c r="D254" s="80" t="s">
        <v>265</v>
      </c>
      <c r="E254" s="79">
        <v>36421928</v>
      </c>
      <c r="F254" s="80" t="s">
        <v>1474</v>
      </c>
      <c r="G254" s="69">
        <v>11.88</v>
      </c>
      <c r="H254" s="141"/>
    </row>
    <row r="255" spans="1:8" ht="17.45" customHeight="1" x14ac:dyDescent="0.2">
      <c r="A255" s="12" t="s">
        <v>279</v>
      </c>
      <c r="B255" s="22" t="s">
        <v>279</v>
      </c>
      <c r="C255" s="23">
        <v>43949</v>
      </c>
      <c r="D255" s="80" t="s">
        <v>280</v>
      </c>
      <c r="E255" s="79"/>
      <c r="F255" s="80" t="s">
        <v>258</v>
      </c>
      <c r="G255" s="69">
        <v>13.24</v>
      </c>
      <c r="H255" s="141"/>
    </row>
    <row r="256" spans="1:8" ht="17.45" customHeight="1" x14ac:dyDescent="0.2">
      <c r="A256" s="12" t="s">
        <v>497</v>
      </c>
      <c r="B256" s="22">
        <v>8258130245</v>
      </c>
      <c r="C256" s="23">
        <v>43949</v>
      </c>
      <c r="D256" s="80" t="s">
        <v>498</v>
      </c>
      <c r="E256" s="79">
        <v>35763469</v>
      </c>
      <c r="F256" s="80" t="s">
        <v>300</v>
      </c>
      <c r="G256" s="69">
        <v>37</v>
      </c>
      <c r="H256" s="141"/>
    </row>
    <row r="257" spans="1:8" ht="17.45" customHeight="1" x14ac:dyDescent="0.2">
      <c r="A257" s="12" t="s">
        <v>570</v>
      </c>
      <c r="B257" s="22" t="s">
        <v>570</v>
      </c>
      <c r="C257" s="23">
        <v>43949</v>
      </c>
      <c r="D257" s="80" t="s">
        <v>571</v>
      </c>
      <c r="E257" s="75">
        <v>604381</v>
      </c>
      <c r="F257" s="80" t="s">
        <v>441</v>
      </c>
      <c r="G257" s="69">
        <v>47.89</v>
      </c>
      <c r="H257" s="141"/>
    </row>
    <row r="258" spans="1:8" ht="17.45" customHeight="1" x14ac:dyDescent="0.2">
      <c r="A258" s="12" t="s">
        <v>590</v>
      </c>
      <c r="B258" s="22" t="s">
        <v>590</v>
      </c>
      <c r="C258" s="23">
        <v>43949</v>
      </c>
      <c r="D258" s="80" t="s">
        <v>591</v>
      </c>
      <c r="E258" s="79"/>
      <c r="F258" s="80" t="s">
        <v>592</v>
      </c>
      <c r="G258" s="69">
        <v>50</v>
      </c>
      <c r="H258" s="141"/>
    </row>
    <row r="259" spans="1:8" ht="17.45" customHeight="1" x14ac:dyDescent="0.2">
      <c r="A259" s="12" t="s">
        <v>667</v>
      </c>
      <c r="B259" s="22">
        <v>8258130297</v>
      </c>
      <c r="C259" s="23">
        <v>43949</v>
      </c>
      <c r="D259" s="80" t="s">
        <v>668</v>
      </c>
      <c r="E259" s="79">
        <v>35763469</v>
      </c>
      <c r="F259" s="80" t="s">
        <v>300</v>
      </c>
      <c r="G259" s="69">
        <v>69.98</v>
      </c>
      <c r="H259" s="141"/>
    </row>
    <row r="260" spans="1:8" ht="22.5" customHeight="1" x14ac:dyDescent="0.2">
      <c r="A260" s="12" t="s">
        <v>57</v>
      </c>
      <c r="B260" s="22" t="s">
        <v>57</v>
      </c>
      <c r="C260" s="23">
        <v>43951</v>
      </c>
      <c r="D260" s="80" t="s">
        <v>8</v>
      </c>
      <c r="E260" s="79">
        <v>47251336</v>
      </c>
      <c r="F260" s="80" t="s">
        <v>9</v>
      </c>
      <c r="G260" s="69">
        <v>2</v>
      </c>
      <c r="H260" s="141"/>
    </row>
    <row r="261" spans="1:8" ht="22.5" customHeight="1" x14ac:dyDescent="0.2">
      <c r="A261" s="12" t="s">
        <v>97</v>
      </c>
      <c r="B261" s="22" t="s">
        <v>97</v>
      </c>
      <c r="C261" s="23">
        <v>43951</v>
      </c>
      <c r="D261" s="80" t="s">
        <v>8</v>
      </c>
      <c r="E261" s="79">
        <v>47251337</v>
      </c>
      <c r="F261" s="80" t="s">
        <v>9</v>
      </c>
      <c r="G261" s="69">
        <v>5</v>
      </c>
      <c r="H261" s="141"/>
    </row>
    <row r="262" spans="1:8" ht="17.45" customHeight="1" x14ac:dyDescent="0.2">
      <c r="A262" s="12" t="s">
        <v>356</v>
      </c>
      <c r="B262" s="22" t="s">
        <v>356</v>
      </c>
      <c r="C262" s="23">
        <v>43951</v>
      </c>
      <c r="D262" s="80" t="s">
        <v>8</v>
      </c>
      <c r="E262" s="79">
        <v>31320155</v>
      </c>
      <c r="F262" s="80" t="s">
        <v>21</v>
      </c>
      <c r="G262" s="69">
        <v>19</v>
      </c>
      <c r="H262" s="141"/>
    </row>
    <row r="263" spans="1:8" ht="17.45" customHeight="1" x14ac:dyDescent="0.2">
      <c r="A263" s="12" t="s">
        <v>682</v>
      </c>
      <c r="B263" s="22" t="s">
        <v>682</v>
      </c>
      <c r="C263" s="23">
        <v>43955</v>
      </c>
      <c r="D263" s="80" t="s">
        <v>683</v>
      </c>
      <c r="E263" s="76">
        <v>35942436</v>
      </c>
      <c r="F263" s="80" t="s">
        <v>684</v>
      </c>
      <c r="G263" s="69">
        <v>70.67</v>
      </c>
      <c r="H263" s="21"/>
    </row>
    <row r="264" spans="1:8" ht="17.45" customHeight="1" x14ac:dyDescent="0.2">
      <c r="A264" s="12" t="s">
        <v>743</v>
      </c>
      <c r="B264" s="22" t="s">
        <v>743</v>
      </c>
      <c r="C264" s="23">
        <v>43955</v>
      </c>
      <c r="D264" s="80" t="s">
        <v>744</v>
      </c>
      <c r="E264" s="72">
        <v>36291111</v>
      </c>
      <c r="F264" s="80" t="s">
        <v>740</v>
      </c>
      <c r="G264" s="69">
        <v>104.5</v>
      </c>
      <c r="H264" s="21"/>
    </row>
    <row r="265" spans="1:8" ht="17.45" customHeight="1" x14ac:dyDescent="0.2">
      <c r="A265" s="12" t="s">
        <v>813</v>
      </c>
      <c r="B265" s="22" t="s">
        <v>813</v>
      </c>
      <c r="C265" s="23">
        <v>43955</v>
      </c>
      <c r="D265" s="80" t="s">
        <v>814</v>
      </c>
      <c r="E265" s="72">
        <v>35937874</v>
      </c>
      <c r="F265" s="80" t="s">
        <v>810</v>
      </c>
      <c r="G265" s="69">
        <v>293.87</v>
      </c>
      <c r="H265" s="21"/>
    </row>
    <row r="266" spans="1:8" ht="17.45" customHeight="1" x14ac:dyDescent="0.2">
      <c r="A266" s="12" t="s">
        <v>863</v>
      </c>
      <c r="B266" s="22" t="s">
        <v>863</v>
      </c>
      <c r="C266" s="23">
        <v>43955</v>
      </c>
      <c r="D266" s="80" t="s">
        <v>864</v>
      </c>
      <c r="E266" s="72">
        <v>36284831</v>
      </c>
      <c r="F266" s="80" t="s">
        <v>860</v>
      </c>
      <c r="G266" s="69">
        <v>435.87</v>
      </c>
      <c r="H266" s="21"/>
    </row>
    <row r="267" spans="1:8" ht="17.45" customHeight="1" x14ac:dyDescent="0.2">
      <c r="A267" s="12" t="s">
        <v>888</v>
      </c>
      <c r="B267" s="22" t="s">
        <v>888</v>
      </c>
      <c r="C267" s="23">
        <v>43955</v>
      </c>
      <c r="D267" s="80" t="s">
        <v>889</v>
      </c>
      <c r="E267" s="72">
        <v>35951010</v>
      </c>
      <c r="F267" s="80" t="s">
        <v>890</v>
      </c>
      <c r="G267" s="69">
        <v>526.02</v>
      </c>
      <c r="H267" s="21"/>
    </row>
    <row r="268" spans="1:8" ht="17.45" customHeight="1" x14ac:dyDescent="0.2">
      <c r="A268" s="12" t="s">
        <v>965</v>
      </c>
      <c r="B268" s="22" t="s">
        <v>965</v>
      </c>
      <c r="C268" s="23">
        <v>43955</v>
      </c>
      <c r="D268" s="80" t="s">
        <v>966</v>
      </c>
      <c r="E268" s="76">
        <v>30807484</v>
      </c>
      <c r="F268" s="80" t="s">
        <v>955</v>
      </c>
      <c r="G268" s="69">
        <v>1954.61</v>
      </c>
      <c r="H268" s="21"/>
    </row>
    <row r="269" spans="1:8" ht="17.45" customHeight="1" x14ac:dyDescent="0.2">
      <c r="A269" s="12" t="s">
        <v>992</v>
      </c>
      <c r="B269" s="22" t="s">
        <v>992</v>
      </c>
      <c r="C269" s="23">
        <v>43955</v>
      </c>
      <c r="D269" s="80" t="s">
        <v>993</v>
      </c>
      <c r="E269" s="79"/>
      <c r="F269" s="80" t="s">
        <v>829</v>
      </c>
      <c r="G269" s="69">
        <v>4455.57</v>
      </c>
      <c r="H269" s="21"/>
    </row>
    <row r="270" spans="1:8" ht="17.45" customHeight="1" x14ac:dyDescent="0.2">
      <c r="A270" s="12" t="s">
        <v>32</v>
      </c>
      <c r="B270" s="22" t="s">
        <v>32</v>
      </c>
      <c r="C270" s="23">
        <v>43963</v>
      </c>
      <c r="D270" s="80" t="s">
        <v>33</v>
      </c>
      <c r="E270" s="79">
        <v>35790164</v>
      </c>
      <c r="F270" s="80" t="s">
        <v>34</v>
      </c>
      <c r="G270" s="69">
        <v>1.29</v>
      </c>
      <c r="H270" s="141"/>
    </row>
    <row r="271" spans="1:8" ht="17.45" customHeight="1" x14ac:dyDescent="0.2">
      <c r="A271" s="12" t="s">
        <v>128</v>
      </c>
      <c r="B271" s="22" t="s">
        <v>128</v>
      </c>
      <c r="C271" s="23">
        <v>43963</v>
      </c>
      <c r="D271" s="80" t="s">
        <v>129</v>
      </c>
      <c r="E271" s="79"/>
      <c r="F271" s="80" t="s">
        <v>11</v>
      </c>
      <c r="G271" s="69">
        <v>5.0999999999999996</v>
      </c>
      <c r="H271" s="141"/>
    </row>
    <row r="272" spans="1:8" ht="17.45" customHeight="1" x14ac:dyDescent="0.2">
      <c r="A272" s="12" t="s">
        <v>126</v>
      </c>
      <c r="B272" s="22" t="s">
        <v>126</v>
      </c>
      <c r="C272" s="23">
        <v>43963</v>
      </c>
      <c r="D272" s="80" t="s">
        <v>127</v>
      </c>
      <c r="E272" s="79"/>
      <c r="F272" s="80" t="s">
        <v>11</v>
      </c>
      <c r="G272" s="69">
        <v>5.0999999999999996</v>
      </c>
      <c r="H272" s="126"/>
    </row>
    <row r="273" spans="1:8" ht="17.45" customHeight="1" x14ac:dyDescent="0.2">
      <c r="A273" s="12" t="s">
        <v>307</v>
      </c>
      <c r="B273" s="22">
        <v>8258553082</v>
      </c>
      <c r="C273" s="23">
        <v>43963</v>
      </c>
      <c r="D273" s="80" t="s">
        <v>308</v>
      </c>
      <c r="E273" s="79">
        <v>35763469</v>
      </c>
      <c r="F273" s="80" t="s">
        <v>300</v>
      </c>
      <c r="G273" s="69">
        <v>14.59</v>
      </c>
      <c r="H273" s="21"/>
    </row>
    <row r="274" spans="1:8" ht="17.45" customHeight="1" x14ac:dyDescent="0.2">
      <c r="A274" s="12" t="s">
        <v>424</v>
      </c>
      <c r="B274" s="22">
        <v>8259734159</v>
      </c>
      <c r="C274" s="23">
        <v>43963</v>
      </c>
      <c r="D274" s="80" t="s">
        <v>425</v>
      </c>
      <c r="E274" s="79">
        <v>35763469</v>
      </c>
      <c r="F274" s="80" t="s">
        <v>300</v>
      </c>
      <c r="G274" s="69">
        <v>25.01</v>
      </c>
      <c r="H274" s="21"/>
    </row>
    <row r="275" spans="1:8" ht="17.45" customHeight="1" x14ac:dyDescent="0.2">
      <c r="A275" s="12" t="s">
        <v>449</v>
      </c>
      <c r="B275" s="22" t="s">
        <v>449</v>
      </c>
      <c r="C275" s="23">
        <v>43963</v>
      </c>
      <c r="D275" s="80" t="s">
        <v>450</v>
      </c>
      <c r="E275" s="79">
        <v>44967411</v>
      </c>
      <c r="F275" s="80" t="s">
        <v>451</v>
      </c>
      <c r="G275" s="69">
        <v>28.4</v>
      </c>
      <c r="H275" s="141"/>
    </row>
    <row r="276" spans="1:8" ht="17.45" customHeight="1" x14ac:dyDescent="0.2">
      <c r="A276" s="12" t="s">
        <v>635</v>
      </c>
      <c r="B276" s="22" t="s">
        <v>636</v>
      </c>
      <c r="C276" s="23">
        <v>43963</v>
      </c>
      <c r="D276" s="80" t="s">
        <v>637</v>
      </c>
      <c r="E276" s="79">
        <v>34057579</v>
      </c>
      <c r="F276" s="80" t="s">
        <v>638</v>
      </c>
      <c r="G276" s="69">
        <v>58.66</v>
      </c>
      <c r="H276" s="141"/>
    </row>
    <row r="277" spans="1:8" ht="17.45" customHeight="1" x14ac:dyDescent="0.2">
      <c r="A277" s="12" t="s">
        <v>836</v>
      </c>
      <c r="B277" s="22">
        <v>4084837</v>
      </c>
      <c r="C277" s="23">
        <v>43963</v>
      </c>
      <c r="D277" s="80" t="s">
        <v>837</v>
      </c>
      <c r="E277" s="79">
        <v>52005551</v>
      </c>
      <c r="F277" s="80" t="s">
        <v>368</v>
      </c>
      <c r="G277" s="69">
        <v>310.8</v>
      </c>
      <c r="H277" s="21"/>
    </row>
    <row r="278" spans="1:8" ht="23.25" customHeight="1" x14ac:dyDescent="0.2">
      <c r="A278" s="12" t="s">
        <v>938</v>
      </c>
      <c r="B278" s="22">
        <v>20200327</v>
      </c>
      <c r="C278" s="23">
        <v>43963</v>
      </c>
      <c r="D278" s="80" t="s">
        <v>1470</v>
      </c>
      <c r="E278" s="79">
        <v>36531154</v>
      </c>
      <c r="F278" s="80" t="s">
        <v>479</v>
      </c>
      <c r="G278" s="69">
        <v>850.5</v>
      </c>
      <c r="H278" s="21"/>
    </row>
    <row r="279" spans="1:8" ht="17.45" customHeight="1" x14ac:dyDescent="0.2">
      <c r="A279" s="12" t="s">
        <v>927</v>
      </c>
      <c r="B279" s="22">
        <v>212001014</v>
      </c>
      <c r="C279" s="23">
        <v>43964</v>
      </c>
      <c r="D279" s="80" t="s">
        <v>928</v>
      </c>
      <c r="E279" s="79">
        <v>17315786</v>
      </c>
      <c r="F279" s="80" t="s">
        <v>929</v>
      </c>
      <c r="G279" s="69">
        <v>707.1</v>
      </c>
      <c r="H279" s="21"/>
    </row>
    <row r="280" spans="1:8" ht="17.45" customHeight="1" x14ac:dyDescent="0.2">
      <c r="A280" s="12" t="s">
        <v>559</v>
      </c>
      <c r="B280" s="22">
        <v>224073320</v>
      </c>
      <c r="C280" s="23">
        <v>43965</v>
      </c>
      <c r="D280" s="80" t="s">
        <v>560</v>
      </c>
      <c r="E280" s="79">
        <v>35697270</v>
      </c>
      <c r="F280" s="80" t="s">
        <v>375</v>
      </c>
      <c r="G280" s="69">
        <v>45.84</v>
      </c>
      <c r="H280" s="21"/>
    </row>
    <row r="281" spans="1:8" ht="17.45" customHeight="1" x14ac:dyDescent="0.2">
      <c r="A281" s="12" t="s">
        <v>693</v>
      </c>
      <c r="B281" s="22" t="s">
        <v>693</v>
      </c>
      <c r="C281" s="23">
        <v>43965</v>
      </c>
      <c r="D281" s="80" t="s">
        <v>694</v>
      </c>
      <c r="E281" s="87" t="s">
        <v>695</v>
      </c>
      <c r="F281" s="80" t="s">
        <v>696</v>
      </c>
      <c r="G281" s="69">
        <v>76.180000000000007</v>
      </c>
      <c r="H281" s="21"/>
    </row>
    <row r="282" spans="1:8" ht="17.45" customHeight="1" x14ac:dyDescent="0.2">
      <c r="A282" s="12" t="s">
        <v>733</v>
      </c>
      <c r="B282" s="22" t="s">
        <v>733</v>
      </c>
      <c r="C282" s="23">
        <v>43965</v>
      </c>
      <c r="D282" s="80" t="s">
        <v>734</v>
      </c>
      <c r="E282" s="87" t="s">
        <v>695</v>
      </c>
      <c r="F282" s="80" t="s">
        <v>696</v>
      </c>
      <c r="G282" s="69">
        <v>100.48</v>
      </c>
      <c r="H282" s="21"/>
    </row>
    <row r="283" spans="1:8" ht="17.45" customHeight="1" x14ac:dyDescent="0.2">
      <c r="A283" s="12" t="s">
        <v>69</v>
      </c>
      <c r="B283" s="22" t="s">
        <v>69</v>
      </c>
      <c r="C283" s="23">
        <v>43970</v>
      </c>
      <c r="D283" s="80" t="s">
        <v>23</v>
      </c>
      <c r="E283" s="79">
        <v>36631124</v>
      </c>
      <c r="F283" s="80" t="s">
        <v>24</v>
      </c>
      <c r="G283" s="69">
        <v>2.25</v>
      </c>
      <c r="H283" s="141"/>
    </row>
    <row r="284" spans="1:8" ht="17.45" customHeight="1" x14ac:dyDescent="0.2">
      <c r="A284" s="12" t="s">
        <v>130</v>
      </c>
      <c r="B284" s="22" t="s">
        <v>130</v>
      </c>
      <c r="C284" s="23">
        <v>43970</v>
      </c>
      <c r="D284" s="80" t="s">
        <v>131</v>
      </c>
      <c r="E284" s="79"/>
      <c r="F284" s="80" t="s">
        <v>11</v>
      </c>
      <c r="G284" s="69">
        <v>5.0999999999999996</v>
      </c>
      <c r="H284" s="141"/>
    </row>
    <row r="285" spans="1:8" ht="17.45" customHeight="1" x14ac:dyDescent="0.2">
      <c r="A285" s="12" t="s">
        <v>616</v>
      </c>
      <c r="B285" s="22" t="s">
        <v>616</v>
      </c>
      <c r="C285" s="23">
        <v>43970</v>
      </c>
      <c r="D285" s="80" t="s">
        <v>617</v>
      </c>
      <c r="E285" s="79">
        <v>35709332</v>
      </c>
      <c r="F285" s="80" t="s">
        <v>615</v>
      </c>
      <c r="G285" s="69">
        <v>54.31</v>
      </c>
      <c r="H285" s="21"/>
    </row>
    <row r="286" spans="1:8" ht="17.45" customHeight="1" x14ac:dyDescent="0.2">
      <c r="A286" s="12" t="s">
        <v>914</v>
      </c>
      <c r="B286" s="22">
        <v>20200104</v>
      </c>
      <c r="C286" s="23">
        <v>43970</v>
      </c>
      <c r="D286" s="80" t="s">
        <v>915</v>
      </c>
      <c r="E286" s="79">
        <v>35826797</v>
      </c>
      <c r="F286" s="80" t="s">
        <v>907</v>
      </c>
      <c r="G286" s="69">
        <v>665.46</v>
      </c>
      <c r="H286" s="21"/>
    </row>
    <row r="287" spans="1:8" ht="17.45" customHeight="1" x14ac:dyDescent="0.2">
      <c r="A287" s="12" t="s">
        <v>247</v>
      </c>
      <c r="B287" s="22" t="s">
        <v>247</v>
      </c>
      <c r="C287" s="23">
        <v>43971</v>
      </c>
      <c r="D287" s="80" t="s">
        <v>23</v>
      </c>
      <c r="E287" s="79">
        <v>36631124</v>
      </c>
      <c r="F287" s="80" t="s">
        <v>24</v>
      </c>
      <c r="G287" s="69">
        <v>9.4499999999999993</v>
      </c>
      <c r="H287" s="141"/>
    </row>
    <row r="288" spans="1:8" ht="17.45" customHeight="1" x14ac:dyDescent="0.2">
      <c r="A288" s="12" t="s">
        <v>259</v>
      </c>
      <c r="B288" s="22" t="s">
        <v>259</v>
      </c>
      <c r="C288" s="23">
        <v>43971</v>
      </c>
      <c r="D288" s="80" t="s">
        <v>260</v>
      </c>
      <c r="E288" s="79">
        <v>35790164</v>
      </c>
      <c r="F288" s="80" t="s">
        <v>34</v>
      </c>
      <c r="G288" s="69">
        <v>11.45</v>
      </c>
      <c r="H288" s="141"/>
    </row>
    <row r="289" spans="1:8" ht="17.45" customHeight="1" x14ac:dyDescent="0.2">
      <c r="A289" s="12" t="s">
        <v>72</v>
      </c>
      <c r="B289" s="22" t="s">
        <v>72</v>
      </c>
      <c r="C289" s="23">
        <v>43972</v>
      </c>
      <c r="D289" s="80" t="s">
        <v>73</v>
      </c>
      <c r="E289" s="79">
        <v>36631124</v>
      </c>
      <c r="F289" s="80" t="s">
        <v>24</v>
      </c>
      <c r="G289" s="69">
        <v>2.4</v>
      </c>
      <c r="H289" s="141"/>
    </row>
    <row r="290" spans="1:8" ht="17.45" customHeight="1" x14ac:dyDescent="0.2">
      <c r="A290" s="12" t="s">
        <v>287</v>
      </c>
      <c r="B290" s="22" t="s">
        <v>287</v>
      </c>
      <c r="C290" s="23">
        <v>43972</v>
      </c>
      <c r="D290" s="80" t="s">
        <v>288</v>
      </c>
      <c r="E290" s="79">
        <v>35790164</v>
      </c>
      <c r="F290" s="80" t="s">
        <v>34</v>
      </c>
      <c r="G290" s="69">
        <v>13.97</v>
      </c>
      <c r="H290" s="141"/>
    </row>
    <row r="291" spans="1:8" ht="17.45" customHeight="1" x14ac:dyDescent="0.2">
      <c r="A291" s="12" t="s">
        <v>499</v>
      </c>
      <c r="B291" s="22">
        <v>8260409707</v>
      </c>
      <c r="C291" s="23">
        <v>43978</v>
      </c>
      <c r="D291" s="80" t="s">
        <v>500</v>
      </c>
      <c r="E291" s="79">
        <v>35763469</v>
      </c>
      <c r="F291" s="80" t="s">
        <v>300</v>
      </c>
      <c r="G291" s="69">
        <v>37</v>
      </c>
      <c r="H291" s="21"/>
    </row>
    <row r="292" spans="1:8" ht="17.45" customHeight="1" x14ac:dyDescent="0.2">
      <c r="A292" s="12" t="s">
        <v>545</v>
      </c>
      <c r="B292" s="22" t="s">
        <v>545</v>
      </c>
      <c r="C292" s="23">
        <v>43978</v>
      </c>
      <c r="D292" s="80" t="s">
        <v>384</v>
      </c>
      <c r="E292" s="79">
        <v>36516562</v>
      </c>
      <c r="F292" s="80" t="s">
        <v>546</v>
      </c>
      <c r="G292" s="69">
        <v>44.29</v>
      </c>
      <c r="H292" s="21"/>
    </row>
    <row r="293" spans="1:8" ht="17.45" customHeight="1" x14ac:dyDescent="0.2">
      <c r="A293" s="12" t="s">
        <v>669</v>
      </c>
      <c r="B293" s="22">
        <v>8260409764</v>
      </c>
      <c r="C293" s="23">
        <v>43978</v>
      </c>
      <c r="D293" s="80" t="s">
        <v>670</v>
      </c>
      <c r="E293" s="79">
        <v>35763469</v>
      </c>
      <c r="F293" s="80" t="s">
        <v>300</v>
      </c>
      <c r="G293" s="69">
        <v>69.98</v>
      </c>
      <c r="H293" s="21"/>
    </row>
    <row r="294" spans="1:8" ht="17.45" customHeight="1" x14ac:dyDescent="0.2">
      <c r="A294" s="12" t="s">
        <v>357</v>
      </c>
      <c r="B294" s="22" t="s">
        <v>357</v>
      </c>
      <c r="C294" s="23">
        <v>43982</v>
      </c>
      <c r="D294" s="80" t="s">
        <v>350</v>
      </c>
      <c r="E294" s="88" t="s">
        <v>14</v>
      </c>
      <c r="F294" s="80" t="s">
        <v>19</v>
      </c>
      <c r="G294" s="69">
        <v>19</v>
      </c>
      <c r="H294" s="21"/>
    </row>
    <row r="295" spans="1:8" ht="17.45" customHeight="1" x14ac:dyDescent="0.2">
      <c r="A295" s="12" t="s">
        <v>12</v>
      </c>
      <c r="B295" s="22" t="s">
        <v>12</v>
      </c>
      <c r="C295" s="23">
        <v>43983</v>
      </c>
      <c r="D295" s="80" t="s">
        <v>13</v>
      </c>
      <c r="E295" s="88" t="s">
        <v>14</v>
      </c>
      <c r="F295" s="80" t="s">
        <v>8</v>
      </c>
      <c r="G295" s="69">
        <v>0.6</v>
      </c>
      <c r="H295" s="21"/>
    </row>
    <row r="296" spans="1:8" ht="17.45" customHeight="1" x14ac:dyDescent="0.2">
      <c r="A296" s="12" t="s">
        <v>741</v>
      </c>
      <c r="B296" s="22" t="s">
        <v>741</v>
      </c>
      <c r="C296" s="23">
        <v>43983</v>
      </c>
      <c r="D296" s="80" t="s">
        <v>742</v>
      </c>
      <c r="E296" s="72">
        <v>36291111</v>
      </c>
      <c r="F296" s="80" t="s">
        <v>740</v>
      </c>
      <c r="G296" s="69">
        <v>103.9</v>
      </c>
      <c r="H296" s="21"/>
    </row>
    <row r="297" spans="1:8" ht="17.45" customHeight="1" x14ac:dyDescent="0.2">
      <c r="A297" s="12" t="s">
        <v>766</v>
      </c>
      <c r="B297" s="22" t="s">
        <v>766</v>
      </c>
      <c r="C297" s="23">
        <v>43983</v>
      </c>
      <c r="D297" s="80" t="s">
        <v>1471</v>
      </c>
      <c r="E297" s="79">
        <v>48138843</v>
      </c>
      <c r="F297" s="80" t="s">
        <v>457</v>
      </c>
      <c r="G297" s="69">
        <v>116.6</v>
      </c>
      <c r="H297" s="21"/>
    </row>
    <row r="298" spans="1:8" ht="17.45" customHeight="1" x14ac:dyDescent="0.2">
      <c r="A298" s="12" t="s">
        <v>811</v>
      </c>
      <c r="B298" s="22" t="s">
        <v>811</v>
      </c>
      <c r="C298" s="23">
        <v>43983</v>
      </c>
      <c r="D298" s="80" t="s">
        <v>812</v>
      </c>
      <c r="E298" s="72">
        <v>35937874</v>
      </c>
      <c r="F298" s="80" t="s">
        <v>810</v>
      </c>
      <c r="G298" s="69">
        <v>291.86</v>
      </c>
      <c r="H298" s="21"/>
    </row>
    <row r="299" spans="1:8" ht="17.45" customHeight="1" x14ac:dyDescent="0.2">
      <c r="A299" s="12" t="s">
        <v>854</v>
      </c>
      <c r="B299" s="22">
        <v>4086652</v>
      </c>
      <c r="C299" s="23">
        <v>43983</v>
      </c>
      <c r="D299" s="80" t="s">
        <v>855</v>
      </c>
      <c r="E299" s="79">
        <v>52005551</v>
      </c>
      <c r="F299" s="80" t="s">
        <v>368</v>
      </c>
      <c r="G299" s="69">
        <v>364.67</v>
      </c>
      <c r="H299" s="21"/>
    </row>
    <row r="300" spans="1:8" ht="17.45" customHeight="1" x14ac:dyDescent="0.2">
      <c r="A300" s="12" t="s">
        <v>861</v>
      </c>
      <c r="B300" s="22" t="s">
        <v>861</v>
      </c>
      <c r="C300" s="23">
        <v>43983</v>
      </c>
      <c r="D300" s="80" t="s">
        <v>862</v>
      </c>
      <c r="E300" s="72">
        <v>36284831</v>
      </c>
      <c r="F300" s="80" t="s">
        <v>860</v>
      </c>
      <c r="G300" s="69">
        <v>432.24</v>
      </c>
      <c r="H300" s="21"/>
    </row>
    <row r="301" spans="1:8" ht="17.45" customHeight="1" x14ac:dyDescent="0.2">
      <c r="A301" s="12" t="s">
        <v>904</v>
      </c>
      <c r="B301" s="22" t="s">
        <v>904</v>
      </c>
      <c r="C301" s="23">
        <v>43983</v>
      </c>
      <c r="D301" s="80" t="s">
        <v>905</v>
      </c>
      <c r="E301" s="72">
        <v>35951010</v>
      </c>
      <c r="F301" s="80" t="s">
        <v>890</v>
      </c>
      <c r="G301" s="69">
        <v>636.9</v>
      </c>
      <c r="H301" s="21"/>
    </row>
    <row r="302" spans="1:8" ht="17.45" customHeight="1" x14ac:dyDescent="0.2">
      <c r="A302" s="12" t="s">
        <v>953</v>
      </c>
      <c r="B302" s="22" t="s">
        <v>953</v>
      </c>
      <c r="C302" s="23">
        <v>43983</v>
      </c>
      <c r="D302" s="80" t="s">
        <v>954</v>
      </c>
      <c r="E302" s="76">
        <v>30807484</v>
      </c>
      <c r="F302" s="80" t="s">
        <v>955</v>
      </c>
      <c r="G302" s="69">
        <v>1767.58</v>
      </c>
      <c r="H302" s="21"/>
    </row>
    <row r="303" spans="1:8" ht="17.45" customHeight="1" x14ac:dyDescent="0.2">
      <c r="A303" s="12" t="s">
        <v>995</v>
      </c>
      <c r="B303" s="22" t="s">
        <v>995</v>
      </c>
      <c r="C303" s="23">
        <v>43983</v>
      </c>
      <c r="D303" s="80" t="s">
        <v>996</v>
      </c>
      <c r="E303" s="79"/>
      <c r="F303" s="80" t="s">
        <v>829</v>
      </c>
      <c r="G303" s="69">
        <v>4561.05</v>
      </c>
      <c r="H303" s="21"/>
    </row>
    <row r="304" spans="1:8" ht="17.45" customHeight="1" x14ac:dyDescent="0.2">
      <c r="A304" s="12" t="s">
        <v>58</v>
      </c>
      <c r="B304" s="22" t="s">
        <v>58</v>
      </c>
      <c r="C304" s="23">
        <v>43985</v>
      </c>
      <c r="D304" s="80" t="s">
        <v>59</v>
      </c>
      <c r="E304" s="79"/>
      <c r="F304" s="80" t="s">
        <v>60</v>
      </c>
      <c r="G304" s="69">
        <v>2</v>
      </c>
      <c r="H304" s="21"/>
    </row>
    <row r="305" spans="1:8" ht="17.45" customHeight="1" x14ac:dyDescent="0.2">
      <c r="A305" s="12" t="s">
        <v>132</v>
      </c>
      <c r="B305" s="22" t="s">
        <v>132</v>
      </c>
      <c r="C305" s="23">
        <v>43985</v>
      </c>
      <c r="D305" s="80" t="s">
        <v>133</v>
      </c>
      <c r="E305" s="79"/>
      <c r="F305" s="80" t="s">
        <v>11</v>
      </c>
      <c r="G305" s="69">
        <v>5.0999999999999996</v>
      </c>
      <c r="H305" s="21"/>
    </row>
    <row r="306" spans="1:8" ht="17.45" customHeight="1" x14ac:dyDescent="0.2">
      <c r="A306" s="12" t="s">
        <v>134</v>
      </c>
      <c r="B306" s="22" t="s">
        <v>134</v>
      </c>
      <c r="C306" s="23">
        <v>43985</v>
      </c>
      <c r="D306" s="80" t="s">
        <v>135</v>
      </c>
      <c r="E306" s="79"/>
      <c r="F306" s="80" t="s">
        <v>11</v>
      </c>
      <c r="G306" s="69">
        <v>5.0999999999999996</v>
      </c>
      <c r="H306" s="21"/>
    </row>
    <row r="307" spans="1:8" ht="17.45" customHeight="1" x14ac:dyDescent="0.2">
      <c r="A307" s="12" t="s">
        <v>203</v>
      </c>
      <c r="B307" s="22" t="s">
        <v>203</v>
      </c>
      <c r="C307" s="23">
        <v>43985</v>
      </c>
      <c r="D307" s="80" t="s">
        <v>204</v>
      </c>
      <c r="E307" s="79"/>
      <c r="F307" s="80" t="s">
        <v>60</v>
      </c>
      <c r="G307" s="69">
        <v>7.1</v>
      </c>
      <c r="H307" s="21"/>
    </row>
    <row r="308" spans="1:8" ht="17.45" customHeight="1" x14ac:dyDescent="0.2">
      <c r="A308" s="12" t="s">
        <v>471</v>
      </c>
      <c r="B308" s="22" t="s">
        <v>471</v>
      </c>
      <c r="C308" s="23">
        <v>43985</v>
      </c>
      <c r="D308" s="80" t="s">
        <v>472</v>
      </c>
      <c r="E308" s="79">
        <v>36246018</v>
      </c>
      <c r="F308" s="80" t="s">
        <v>473</v>
      </c>
      <c r="G308" s="69">
        <v>30.01</v>
      </c>
      <c r="H308" s="21"/>
    </row>
    <row r="309" spans="1:8" ht="17.45" customHeight="1" x14ac:dyDescent="0.2">
      <c r="A309" s="12" t="s">
        <v>61</v>
      </c>
      <c r="B309" s="22" t="s">
        <v>61</v>
      </c>
      <c r="C309" s="23">
        <v>43991</v>
      </c>
      <c r="D309" s="80" t="s">
        <v>62</v>
      </c>
      <c r="E309" s="79"/>
      <c r="F309" s="80" t="s">
        <v>63</v>
      </c>
      <c r="G309" s="69">
        <v>2</v>
      </c>
      <c r="H309" s="21"/>
    </row>
    <row r="310" spans="1:8" ht="17.45" customHeight="1" x14ac:dyDescent="0.2">
      <c r="A310" s="12" t="s">
        <v>136</v>
      </c>
      <c r="B310" s="22" t="s">
        <v>136</v>
      </c>
      <c r="C310" s="23">
        <v>43991</v>
      </c>
      <c r="D310" s="80" t="s">
        <v>137</v>
      </c>
      <c r="E310" s="79"/>
      <c r="F310" s="80" t="s">
        <v>11</v>
      </c>
      <c r="G310" s="69">
        <v>5.0999999999999996</v>
      </c>
      <c r="H310" s="21"/>
    </row>
    <row r="311" spans="1:8" ht="17.45" customHeight="1" x14ac:dyDescent="0.2">
      <c r="A311" s="12" t="s">
        <v>173</v>
      </c>
      <c r="B311" s="22" t="s">
        <v>173</v>
      </c>
      <c r="C311" s="23">
        <v>43991</v>
      </c>
      <c r="D311" s="80" t="s">
        <v>174</v>
      </c>
      <c r="E311" s="79"/>
      <c r="F311" s="80" t="s">
        <v>172</v>
      </c>
      <c r="G311" s="69">
        <v>5.5</v>
      </c>
      <c r="H311" s="21"/>
    </row>
    <row r="312" spans="1:8" ht="17.45" customHeight="1" x14ac:dyDescent="0.2">
      <c r="A312" s="12" t="s">
        <v>189</v>
      </c>
      <c r="B312" s="22" t="s">
        <v>189</v>
      </c>
      <c r="C312" s="23">
        <v>43991</v>
      </c>
      <c r="D312" s="80" t="s">
        <v>190</v>
      </c>
      <c r="E312" s="79"/>
      <c r="F312" s="80" t="s">
        <v>188</v>
      </c>
      <c r="G312" s="69">
        <v>6.5</v>
      </c>
      <c r="H312" s="21"/>
    </row>
    <row r="313" spans="1:8" ht="17.45" customHeight="1" x14ac:dyDescent="0.2">
      <c r="A313" s="12" t="s">
        <v>281</v>
      </c>
      <c r="B313" s="22" t="s">
        <v>281</v>
      </c>
      <c r="C313" s="23">
        <v>43991</v>
      </c>
      <c r="D313" s="80" t="s">
        <v>282</v>
      </c>
      <c r="E313" s="79"/>
      <c r="F313" s="80" t="s">
        <v>283</v>
      </c>
      <c r="G313" s="69">
        <v>13.32</v>
      </c>
      <c r="H313" s="21"/>
    </row>
    <row r="314" spans="1:8" ht="17.45" customHeight="1" x14ac:dyDescent="0.2">
      <c r="A314" s="12" t="s">
        <v>309</v>
      </c>
      <c r="B314" s="22">
        <v>8262078136</v>
      </c>
      <c r="C314" s="23">
        <v>43991</v>
      </c>
      <c r="D314" s="80" t="s">
        <v>310</v>
      </c>
      <c r="E314" s="79">
        <v>35763469</v>
      </c>
      <c r="F314" s="80" t="s">
        <v>311</v>
      </c>
      <c r="G314" s="69">
        <v>14.59</v>
      </c>
      <c r="H314" s="21"/>
    </row>
    <row r="315" spans="1:8" ht="17.45" customHeight="1" x14ac:dyDescent="0.2">
      <c r="A315" s="12" t="s">
        <v>391</v>
      </c>
      <c r="B315" s="22" t="s">
        <v>391</v>
      </c>
      <c r="C315" s="23">
        <v>43991</v>
      </c>
      <c r="D315" s="80" t="s">
        <v>392</v>
      </c>
      <c r="E315" s="79"/>
      <c r="F315" s="80" t="s">
        <v>393</v>
      </c>
      <c r="G315" s="69">
        <v>21.24</v>
      </c>
      <c r="H315" s="21"/>
    </row>
    <row r="316" spans="1:8" ht="17.45" customHeight="1" x14ac:dyDescent="0.2">
      <c r="A316" s="12" t="s">
        <v>398</v>
      </c>
      <c r="B316" s="22" t="s">
        <v>398</v>
      </c>
      <c r="C316" s="23">
        <v>43991</v>
      </c>
      <c r="D316" s="80" t="s">
        <v>399</v>
      </c>
      <c r="E316" s="79"/>
      <c r="F316" s="80" t="s">
        <v>335</v>
      </c>
      <c r="G316" s="69">
        <v>21.72</v>
      </c>
      <c r="H316" s="21"/>
    </row>
    <row r="317" spans="1:8" ht="17.45" customHeight="1" x14ac:dyDescent="0.2">
      <c r="A317" s="12" t="s">
        <v>432</v>
      </c>
      <c r="B317" s="22" t="s">
        <v>432</v>
      </c>
      <c r="C317" s="23">
        <v>43991</v>
      </c>
      <c r="D317" s="80" t="s">
        <v>433</v>
      </c>
      <c r="E317" s="79"/>
      <c r="F317" s="80" t="s">
        <v>434</v>
      </c>
      <c r="G317" s="69">
        <v>25.72</v>
      </c>
      <c r="H317" s="21"/>
    </row>
    <row r="318" spans="1:8" ht="17.45" customHeight="1" x14ac:dyDescent="0.2">
      <c r="A318" s="12" t="s">
        <v>487</v>
      </c>
      <c r="B318" s="22" t="s">
        <v>487</v>
      </c>
      <c r="C318" s="23">
        <v>43991</v>
      </c>
      <c r="D318" s="80" t="s">
        <v>488</v>
      </c>
      <c r="E318" s="79"/>
      <c r="F318" s="80" t="s">
        <v>283</v>
      </c>
      <c r="G318" s="69">
        <v>35.64</v>
      </c>
      <c r="H318" s="21"/>
    </row>
    <row r="319" spans="1:8" ht="17.45" customHeight="1" x14ac:dyDescent="0.2">
      <c r="A319" s="12" t="s">
        <v>530</v>
      </c>
      <c r="B319" s="22" t="s">
        <v>530</v>
      </c>
      <c r="C319" s="23">
        <v>43991</v>
      </c>
      <c r="D319" s="80" t="s">
        <v>531</v>
      </c>
      <c r="E319" s="79">
        <v>585441</v>
      </c>
      <c r="F319" s="80" t="s">
        <v>526</v>
      </c>
      <c r="G319" s="69">
        <v>41.11</v>
      </c>
      <c r="H319" s="21"/>
    </row>
    <row r="320" spans="1:8" ht="17.45" customHeight="1" x14ac:dyDescent="0.2">
      <c r="A320" s="12" t="s">
        <v>509</v>
      </c>
      <c r="B320" s="22" t="s">
        <v>509</v>
      </c>
      <c r="C320" s="23">
        <v>43993</v>
      </c>
      <c r="D320" s="80" t="s">
        <v>384</v>
      </c>
      <c r="E320" s="79">
        <v>604381</v>
      </c>
      <c r="F320" s="80" t="s">
        <v>381</v>
      </c>
      <c r="G320" s="69">
        <v>38.130000000000003</v>
      </c>
      <c r="H320" s="21"/>
    </row>
    <row r="321" spans="1:8" ht="17.45" customHeight="1" x14ac:dyDescent="0.2">
      <c r="A321" s="12" t="s">
        <v>893</v>
      </c>
      <c r="B321" s="22">
        <v>20200013</v>
      </c>
      <c r="C321" s="23">
        <v>43997</v>
      </c>
      <c r="D321" s="80" t="s">
        <v>1472</v>
      </c>
      <c r="E321" s="79">
        <v>34217240</v>
      </c>
      <c r="F321" s="80" t="s">
        <v>641</v>
      </c>
      <c r="G321" s="69">
        <v>550</v>
      </c>
      <c r="H321" s="21"/>
    </row>
    <row r="322" spans="1:8" ht="17.45" customHeight="1" x14ac:dyDescent="0.2">
      <c r="A322" s="12" t="s">
        <v>138</v>
      </c>
      <c r="B322" s="22" t="s">
        <v>138</v>
      </c>
      <c r="C322" s="23">
        <v>44000</v>
      </c>
      <c r="D322" s="80" t="s">
        <v>139</v>
      </c>
      <c r="E322" s="79"/>
      <c r="F322" s="80" t="s">
        <v>11</v>
      </c>
      <c r="G322" s="69">
        <v>5.0999999999999996</v>
      </c>
      <c r="H322" s="21"/>
    </row>
    <row r="323" spans="1:8" ht="17.45" customHeight="1" x14ac:dyDescent="0.2">
      <c r="A323" s="12" t="s">
        <v>181</v>
      </c>
      <c r="B323" s="22" t="s">
        <v>181</v>
      </c>
      <c r="C323" s="23">
        <v>44000</v>
      </c>
      <c r="D323" s="80" t="s">
        <v>182</v>
      </c>
      <c r="E323" s="79">
        <v>35849436</v>
      </c>
      <c r="F323" s="80" t="s">
        <v>183</v>
      </c>
      <c r="G323" s="69">
        <v>5.98</v>
      </c>
      <c r="H323" s="21"/>
    </row>
    <row r="324" spans="1:8" ht="17.45" customHeight="1" x14ac:dyDescent="0.2">
      <c r="A324" s="12" t="s">
        <v>401</v>
      </c>
      <c r="B324" s="22" t="s">
        <v>401</v>
      </c>
      <c r="C324" s="23">
        <v>44000</v>
      </c>
      <c r="D324" s="80" t="s">
        <v>402</v>
      </c>
      <c r="E324" s="79">
        <v>35790164</v>
      </c>
      <c r="F324" s="80" t="s">
        <v>30</v>
      </c>
      <c r="G324" s="69">
        <v>21.99</v>
      </c>
      <c r="H324" s="21"/>
    </row>
    <row r="325" spans="1:8" ht="17.45" customHeight="1" x14ac:dyDescent="0.2">
      <c r="A325" s="12" t="s">
        <v>426</v>
      </c>
      <c r="B325" s="22">
        <v>8262254242</v>
      </c>
      <c r="C325" s="23">
        <v>44004</v>
      </c>
      <c r="D325" s="80" t="s">
        <v>427</v>
      </c>
      <c r="E325" s="79">
        <v>35763469</v>
      </c>
      <c r="F325" s="80" t="s">
        <v>300</v>
      </c>
      <c r="G325" s="69">
        <v>25.01</v>
      </c>
      <c r="H325" s="21"/>
    </row>
    <row r="326" spans="1:8" ht="17.45" customHeight="1" x14ac:dyDescent="0.2">
      <c r="A326" s="12" t="s">
        <v>397</v>
      </c>
      <c r="B326" s="22" t="s">
        <v>397</v>
      </c>
      <c r="C326" s="23">
        <v>44005</v>
      </c>
      <c r="D326" s="80" t="s">
        <v>327</v>
      </c>
      <c r="E326" s="79">
        <v>47564628</v>
      </c>
      <c r="F326" s="80" t="s">
        <v>328</v>
      </c>
      <c r="G326" s="69">
        <v>21.5</v>
      </c>
      <c r="H326" s="21"/>
    </row>
    <row r="327" spans="1:8" ht="17.45" customHeight="1" x14ac:dyDescent="0.2">
      <c r="A327" s="12" t="s">
        <v>140</v>
      </c>
      <c r="B327" s="22" t="s">
        <v>140</v>
      </c>
      <c r="C327" s="23">
        <v>44007</v>
      </c>
      <c r="D327" s="80" t="s">
        <v>141</v>
      </c>
      <c r="E327" s="79"/>
      <c r="F327" s="80" t="s">
        <v>11</v>
      </c>
      <c r="G327" s="69">
        <v>5.0999999999999996</v>
      </c>
      <c r="H327" s="21"/>
    </row>
    <row r="328" spans="1:8" ht="17.45" customHeight="1" x14ac:dyDescent="0.2">
      <c r="A328" s="12" t="s">
        <v>205</v>
      </c>
      <c r="B328" s="22" t="s">
        <v>205</v>
      </c>
      <c r="C328" s="23">
        <v>44007</v>
      </c>
      <c r="D328" s="80" t="s">
        <v>206</v>
      </c>
      <c r="E328" s="79"/>
      <c r="F328" s="80" t="s">
        <v>60</v>
      </c>
      <c r="G328" s="69">
        <v>7.1</v>
      </c>
      <c r="H328" s="21"/>
    </row>
    <row r="329" spans="1:8" ht="17.45" customHeight="1" x14ac:dyDescent="0.2">
      <c r="A329" s="12" t="s">
        <v>242</v>
      </c>
      <c r="B329" s="22" t="s">
        <v>242</v>
      </c>
      <c r="C329" s="23">
        <v>44007</v>
      </c>
      <c r="D329" s="80" t="s">
        <v>243</v>
      </c>
      <c r="E329" s="79"/>
      <c r="F329" s="80" t="s">
        <v>244</v>
      </c>
      <c r="G329" s="69">
        <v>8.5</v>
      </c>
      <c r="H329" s="21"/>
    </row>
    <row r="330" spans="1:8" ht="17.45" customHeight="1" x14ac:dyDescent="0.2">
      <c r="A330" s="12" t="s">
        <v>274</v>
      </c>
      <c r="B330" s="22" t="s">
        <v>274</v>
      </c>
      <c r="C330" s="23">
        <v>44007</v>
      </c>
      <c r="D330" s="80" t="s">
        <v>237</v>
      </c>
      <c r="E330" s="79">
        <v>35790164</v>
      </c>
      <c r="F330" s="80" t="s">
        <v>30</v>
      </c>
      <c r="G330" s="69">
        <v>12.1</v>
      </c>
      <c r="H330" s="21"/>
    </row>
    <row r="331" spans="1:8" ht="17.45" customHeight="1" x14ac:dyDescent="0.2">
      <c r="A331" s="12" t="s">
        <v>295</v>
      </c>
      <c r="B331" s="22" t="s">
        <v>295</v>
      </c>
      <c r="C331" s="23">
        <v>44007</v>
      </c>
      <c r="D331" s="80" t="s">
        <v>296</v>
      </c>
      <c r="E331" s="79"/>
      <c r="F331" s="80" t="s">
        <v>297</v>
      </c>
      <c r="G331" s="69">
        <v>14.52</v>
      </c>
      <c r="H331" s="21"/>
    </row>
    <row r="332" spans="1:8" ht="17.45" customHeight="1" x14ac:dyDescent="0.2">
      <c r="A332" s="12" t="s">
        <v>406</v>
      </c>
      <c r="B332" s="22" t="s">
        <v>406</v>
      </c>
      <c r="C332" s="23">
        <v>44007</v>
      </c>
      <c r="D332" s="80" t="s">
        <v>407</v>
      </c>
      <c r="E332" s="79"/>
      <c r="F332" s="80" t="s">
        <v>408</v>
      </c>
      <c r="G332" s="69">
        <v>22.12</v>
      </c>
      <c r="H332" s="21"/>
    </row>
    <row r="333" spans="1:8" ht="17.45" customHeight="1" x14ac:dyDescent="0.2">
      <c r="A333" s="12" t="s">
        <v>501</v>
      </c>
      <c r="B333" s="22">
        <v>8262799027</v>
      </c>
      <c r="C333" s="23">
        <v>44007</v>
      </c>
      <c r="D333" s="80" t="s">
        <v>502</v>
      </c>
      <c r="E333" s="79">
        <v>35763469</v>
      </c>
      <c r="F333" s="80" t="s">
        <v>300</v>
      </c>
      <c r="G333" s="69">
        <v>37</v>
      </c>
      <c r="H333" s="21"/>
    </row>
    <row r="334" spans="1:8" ht="17.45" customHeight="1" x14ac:dyDescent="0.2">
      <c r="A334" s="12" t="s">
        <v>561</v>
      </c>
      <c r="B334" s="22">
        <v>224073320</v>
      </c>
      <c r="C334" s="23">
        <v>44007</v>
      </c>
      <c r="D334" s="80" t="s">
        <v>562</v>
      </c>
      <c r="E334" s="79">
        <v>35697270</v>
      </c>
      <c r="F334" s="80" t="s">
        <v>375</v>
      </c>
      <c r="G334" s="69">
        <v>45.84</v>
      </c>
      <c r="H334" s="21"/>
    </row>
    <row r="335" spans="1:8" ht="17.45" customHeight="1" x14ac:dyDescent="0.2">
      <c r="A335" s="12" t="s">
        <v>688</v>
      </c>
      <c r="B335" s="22">
        <v>8262799080</v>
      </c>
      <c r="C335" s="23">
        <v>44007</v>
      </c>
      <c r="D335" s="80" t="s">
        <v>689</v>
      </c>
      <c r="E335" s="79">
        <v>35763469</v>
      </c>
      <c r="F335" s="80" t="s">
        <v>300</v>
      </c>
      <c r="G335" s="69">
        <v>71.78</v>
      </c>
      <c r="H335" s="21"/>
    </row>
    <row r="336" spans="1:8" ht="17.45" customHeight="1" x14ac:dyDescent="0.2">
      <c r="A336" s="12" t="s">
        <v>707</v>
      </c>
      <c r="B336" s="22" t="s">
        <v>707</v>
      </c>
      <c r="C336" s="23">
        <v>44007</v>
      </c>
      <c r="D336" s="80" t="s">
        <v>708</v>
      </c>
      <c r="E336" s="79"/>
      <c r="F336" s="80" t="s">
        <v>63</v>
      </c>
      <c r="G336" s="69">
        <v>95</v>
      </c>
      <c r="H336" s="21"/>
    </row>
    <row r="337" spans="1:8" ht="17.45" customHeight="1" x14ac:dyDescent="0.2">
      <c r="A337" s="12" t="s">
        <v>916</v>
      </c>
      <c r="B337" s="22">
        <v>20200124</v>
      </c>
      <c r="C337" s="23">
        <v>44007</v>
      </c>
      <c r="D337" s="80" t="s">
        <v>917</v>
      </c>
      <c r="E337" s="79">
        <v>35826797</v>
      </c>
      <c r="F337" s="80" t="s">
        <v>907</v>
      </c>
      <c r="G337" s="69">
        <v>665.46</v>
      </c>
      <c r="H337" s="21"/>
    </row>
    <row r="338" spans="1:8" ht="17.45" customHeight="1" x14ac:dyDescent="0.2">
      <c r="A338" s="12" t="s">
        <v>15</v>
      </c>
      <c r="B338" s="22" t="s">
        <v>15</v>
      </c>
      <c r="C338" s="23">
        <v>44012</v>
      </c>
      <c r="D338" s="80" t="s">
        <v>13</v>
      </c>
      <c r="E338" s="88" t="s">
        <v>14</v>
      </c>
      <c r="F338" s="80" t="s">
        <v>8</v>
      </c>
      <c r="G338" s="69">
        <v>0.6</v>
      </c>
      <c r="H338" s="21"/>
    </row>
    <row r="339" spans="1:8" ht="17.45" customHeight="1" x14ac:dyDescent="0.2">
      <c r="A339" s="12" t="s">
        <v>142</v>
      </c>
      <c r="B339" s="22" t="s">
        <v>142</v>
      </c>
      <c r="C339" s="23">
        <v>44012</v>
      </c>
      <c r="D339" s="80" t="s">
        <v>143</v>
      </c>
      <c r="E339" s="79"/>
      <c r="F339" s="80" t="s">
        <v>11</v>
      </c>
      <c r="G339" s="69">
        <v>5.0999999999999996</v>
      </c>
      <c r="H339" s="21"/>
    </row>
    <row r="340" spans="1:8" ht="17.45" customHeight="1" x14ac:dyDescent="0.2">
      <c r="A340" s="12" t="s">
        <v>358</v>
      </c>
      <c r="B340" s="22" t="s">
        <v>358</v>
      </c>
      <c r="C340" s="23">
        <v>44012</v>
      </c>
      <c r="D340" s="80" t="s">
        <v>13</v>
      </c>
      <c r="E340" s="88" t="s">
        <v>359</v>
      </c>
      <c r="F340" s="80" t="s">
        <v>8</v>
      </c>
      <c r="G340" s="69">
        <v>19</v>
      </c>
      <c r="H340" s="21"/>
    </row>
    <row r="341" spans="1:8" ht="17.45" customHeight="1" x14ac:dyDescent="0.2">
      <c r="A341" s="12" t="s">
        <v>379</v>
      </c>
      <c r="B341" s="22" t="s">
        <v>379</v>
      </c>
      <c r="C341" s="23">
        <v>44012</v>
      </c>
      <c r="D341" s="80" t="s">
        <v>380</v>
      </c>
      <c r="E341" s="75">
        <v>604381</v>
      </c>
      <c r="F341" s="80" t="s">
        <v>381</v>
      </c>
      <c r="G341" s="69">
        <v>20.010000000000002</v>
      </c>
      <c r="H341" s="21"/>
    </row>
    <row r="342" spans="1:8" ht="17.45" customHeight="1" x14ac:dyDescent="0.2">
      <c r="A342" s="12" t="s">
        <v>553</v>
      </c>
      <c r="B342" s="22" t="s">
        <v>553</v>
      </c>
      <c r="C342" s="23">
        <v>44012</v>
      </c>
      <c r="D342" s="80" t="s">
        <v>554</v>
      </c>
      <c r="E342" s="75">
        <v>604381</v>
      </c>
      <c r="F342" s="80" t="s">
        <v>381</v>
      </c>
      <c r="G342" s="69">
        <v>45.65</v>
      </c>
      <c r="H342" s="21"/>
    </row>
    <row r="343" spans="1:8" ht="17.45" customHeight="1" x14ac:dyDescent="0.2">
      <c r="A343" s="12" t="s">
        <v>325</v>
      </c>
      <c r="B343" s="22" t="s">
        <v>325</v>
      </c>
      <c r="C343" s="23">
        <v>44013</v>
      </c>
      <c r="D343" s="80" t="s">
        <v>23</v>
      </c>
      <c r="E343" s="79">
        <v>36631124</v>
      </c>
      <c r="F343" s="80" t="s">
        <v>24</v>
      </c>
      <c r="G343" s="69">
        <v>16.899999999999999</v>
      </c>
      <c r="H343" s="141"/>
    </row>
    <row r="344" spans="1:8" ht="17.45" customHeight="1" x14ac:dyDescent="0.2">
      <c r="A344" s="12" t="s">
        <v>745</v>
      </c>
      <c r="B344" s="22" t="s">
        <v>745</v>
      </c>
      <c r="C344" s="23">
        <v>44013</v>
      </c>
      <c r="D344" s="80" t="s">
        <v>746</v>
      </c>
      <c r="E344" s="72">
        <v>36291111</v>
      </c>
      <c r="F344" s="80" t="s">
        <v>740</v>
      </c>
      <c r="G344" s="69">
        <v>104.54</v>
      </c>
      <c r="H344" s="141"/>
    </row>
    <row r="345" spans="1:8" ht="17.45" customHeight="1" x14ac:dyDescent="0.2">
      <c r="A345" s="12" t="s">
        <v>815</v>
      </c>
      <c r="B345" s="22" t="s">
        <v>815</v>
      </c>
      <c r="C345" s="23">
        <v>44013</v>
      </c>
      <c r="D345" s="80" t="s">
        <v>816</v>
      </c>
      <c r="E345" s="72">
        <v>35937874</v>
      </c>
      <c r="F345" s="80" t="s">
        <v>810</v>
      </c>
      <c r="G345" s="69">
        <v>294.37</v>
      </c>
      <c r="H345" s="141"/>
    </row>
    <row r="346" spans="1:8" ht="17.45" customHeight="1" x14ac:dyDescent="0.2">
      <c r="A346" s="12" t="s">
        <v>865</v>
      </c>
      <c r="B346" s="22" t="s">
        <v>865</v>
      </c>
      <c r="C346" s="23">
        <v>44013</v>
      </c>
      <c r="D346" s="80" t="s">
        <v>866</v>
      </c>
      <c r="E346" s="72">
        <v>36284831</v>
      </c>
      <c r="F346" s="80" t="s">
        <v>860</v>
      </c>
      <c r="G346" s="69">
        <v>436.59</v>
      </c>
      <c r="H346" s="141"/>
    </row>
    <row r="347" spans="1:8" ht="17.45" customHeight="1" x14ac:dyDescent="0.2">
      <c r="A347" s="12" t="s">
        <v>901</v>
      </c>
      <c r="B347" s="22" t="s">
        <v>901</v>
      </c>
      <c r="C347" s="23">
        <v>44013</v>
      </c>
      <c r="D347" s="80" t="s">
        <v>902</v>
      </c>
      <c r="E347" s="72">
        <v>35951010</v>
      </c>
      <c r="F347" s="80" t="s">
        <v>890</v>
      </c>
      <c r="G347" s="69">
        <v>573.91</v>
      </c>
      <c r="H347" s="141"/>
    </row>
    <row r="348" spans="1:8" ht="17.45" customHeight="1" x14ac:dyDescent="0.2">
      <c r="A348" s="12" t="s">
        <v>961</v>
      </c>
      <c r="B348" s="22" t="s">
        <v>961</v>
      </c>
      <c r="C348" s="23">
        <v>44013</v>
      </c>
      <c r="D348" s="80" t="s">
        <v>962</v>
      </c>
      <c r="E348" s="76">
        <v>30807484</v>
      </c>
      <c r="F348" s="80" t="s">
        <v>955</v>
      </c>
      <c r="G348" s="69">
        <v>1844.42</v>
      </c>
      <c r="H348" s="141"/>
    </row>
    <row r="349" spans="1:8" ht="17.45" customHeight="1" x14ac:dyDescent="0.2">
      <c r="A349" s="12" t="s">
        <v>990</v>
      </c>
      <c r="B349" s="22" t="s">
        <v>990</v>
      </c>
      <c r="C349" s="23">
        <v>44013</v>
      </c>
      <c r="D349" s="80" t="s">
        <v>991</v>
      </c>
      <c r="E349" s="79"/>
      <c r="F349" s="80" t="s">
        <v>829</v>
      </c>
      <c r="G349" s="69">
        <v>4291.88</v>
      </c>
      <c r="H349" s="141"/>
    </row>
    <row r="350" spans="1:8" ht="17.45" customHeight="1" x14ac:dyDescent="0.2">
      <c r="A350" s="12" t="s">
        <v>144</v>
      </c>
      <c r="B350" s="22" t="s">
        <v>144</v>
      </c>
      <c r="C350" s="23">
        <v>44014</v>
      </c>
      <c r="D350" s="80" t="s">
        <v>145</v>
      </c>
      <c r="E350" s="79"/>
      <c r="F350" s="80" t="s">
        <v>11</v>
      </c>
      <c r="G350" s="69">
        <v>5.0999999999999996</v>
      </c>
      <c r="H350" s="126"/>
    </row>
    <row r="351" spans="1:8" ht="17.45" customHeight="1" x14ac:dyDescent="0.2">
      <c r="A351" s="12" t="s">
        <v>460</v>
      </c>
      <c r="B351" s="22" t="s">
        <v>460</v>
      </c>
      <c r="C351" s="23">
        <v>44014</v>
      </c>
      <c r="D351" s="80" t="s">
        <v>461</v>
      </c>
      <c r="E351" s="79">
        <v>604381</v>
      </c>
      <c r="F351" s="80" t="s">
        <v>381</v>
      </c>
      <c r="G351" s="69">
        <v>29.98</v>
      </c>
      <c r="H351" s="141"/>
    </row>
    <row r="352" spans="1:8" ht="17.45" customHeight="1" x14ac:dyDescent="0.2">
      <c r="A352" s="12" t="s">
        <v>856</v>
      </c>
      <c r="B352" s="22">
        <v>4090571</v>
      </c>
      <c r="C352" s="23">
        <v>44019</v>
      </c>
      <c r="D352" s="80" t="s">
        <v>857</v>
      </c>
      <c r="E352" s="79">
        <v>52005551</v>
      </c>
      <c r="F352" s="80" t="s">
        <v>368</v>
      </c>
      <c r="G352" s="69">
        <v>393.68</v>
      </c>
      <c r="H352" s="141"/>
    </row>
    <row r="353" spans="1:9" ht="17.45" customHeight="1" x14ac:dyDescent="0.2">
      <c r="A353" s="12" t="s">
        <v>312</v>
      </c>
      <c r="B353" s="22">
        <v>8263961806</v>
      </c>
      <c r="C353" s="23">
        <v>44026</v>
      </c>
      <c r="D353" s="80" t="s">
        <v>313</v>
      </c>
      <c r="E353" s="79">
        <v>35763469</v>
      </c>
      <c r="F353" s="80" t="s">
        <v>300</v>
      </c>
      <c r="G353" s="69">
        <v>14.59</v>
      </c>
      <c r="H353" s="141"/>
    </row>
    <row r="354" spans="1:9" ht="17.45" customHeight="1" x14ac:dyDescent="0.2">
      <c r="A354" s="12" t="s">
        <v>918</v>
      </c>
      <c r="B354" s="22">
        <v>20200146</v>
      </c>
      <c r="C354" s="23">
        <v>44026</v>
      </c>
      <c r="D354" s="80" t="s">
        <v>919</v>
      </c>
      <c r="E354" s="79">
        <v>35826797</v>
      </c>
      <c r="F354" s="80" t="s">
        <v>907</v>
      </c>
      <c r="G354" s="69">
        <v>665.46</v>
      </c>
      <c r="H354" s="141"/>
    </row>
    <row r="355" spans="1:9" ht="17.45" customHeight="1" x14ac:dyDescent="0.2">
      <c r="A355" s="12" t="s">
        <v>146</v>
      </c>
      <c r="B355" s="22" t="s">
        <v>146</v>
      </c>
      <c r="C355" s="23">
        <v>44027</v>
      </c>
      <c r="D355" s="80" t="s">
        <v>147</v>
      </c>
      <c r="E355" s="79"/>
      <c r="F355" s="80" t="s">
        <v>11</v>
      </c>
      <c r="G355" s="69">
        <v>5.0999999999999996</v>
      </c>
      <c r="H355" s="141"/>
    </row>
    <row r="356" spans="1:9" ht="17.45" customHeight="1" x14ac:dyDescent="0.2">
      <c r="A356" s="12" t="s">
        <v>233</v>
      </c>
      <c r="B356" s="22" t="s">
        <v>233</v>
      </c>
      <c r="C356" s="23">
        <v>44027</v>
      </c>
      <c r="D356" s="80" t="s">
        <v>234</v>
      </c>
      <c r="E356" s="79">
        <v>35790164</v>
      </c>
      <c r="F356" s="80" t="s">
        <v>30</v>
      </c>
      <c r="G356" s="69">
        <v>7.99</v>
      </c>
      <c r="H356" s="141"/>
    </row>
    <row r="357" spans="1:9" ht="17.45" customHeight="1" x14ac:dyDescent="0.2">
      <c r="A357" s="12" t="s">
        <v>563</v>
      </c>
      <c r="B357" s="22">
        <v>224073320</v>
      </c>
      <c r="C357" s="23">
        <v>44027</v>
      </c>
      <c r="D357" s="80" t="s">
        <v>564</v>
      </c>
      <c r="E357" s="79">
        <v>35697270</v>
      </c>
      <c r="F357" s="80" t="s">
        <v>375</v>
      </c>
      <c r="G357" s="69">
        <v>45.84</v>
      </c>
      <c r="H357" s="141"/>
    </row>
    <row r="358" spans="1:9" ht="17.45" customHeight="1" x14ac:dyDescent="0.2">
      <c r="A358" s="12" t="s">
        <v>207</v>
      </c>
      <c r="B358" s="22" t="s">
        <v>207</v>
      </c>
      <c r="C358" s="23">
        <v>44029</v>
      </c>
      <c r="D358" s="80" t="s">
        <v>208</v>
      </c>
      <c r="E358" s="79"/>
      <c r="F358" s="80" t="s">
        <v>60</v>
      </c>
      <c r="G358" s="69">
        <v>7.1</v>
      </c>
      <c r="H358" s="141"/>
    </row>
    <row r="359" spans="1:9" ht="17.45" customHeight="1" x14ac:dyDescent="0.2">
      <c r="A359" s="12" t="s">
        <v>704</v>
      </c>
      <c r="B359" s="22">
        <v>1020191699</v>
      </c>
      <c r="C359" s="23">
        <v>44029</v>
      </c>
      <c r="D359" s="80" t="s">
        <v>705</v>
      </c>
      <c r="E359" s="79">
        <v>36421928</v>
      </c>
      <c r="F359" s="80" t="s">
        <v>706</v>
      </c>
      <c r="G359" s="69">
        <v>89.5</v>
      </c>
      <c r="H359" s="141"/>
    </row>
    <row r="360" spans="1:9" ht="17.45" customHeight="1" x14ac:dyDescent="0.2">
      <c r="A360" s="12" t="s">
        <v>71</v>
      </c>
      <c r="B360" s="22" t="s">
        <v>71</v>
      </c>
      <c r="C360" s="23">
        <v>44033</v>
      </c>
      <c r="D360" s="80" t="s">
        <v>23</v>
      </c>
      <c r="E360" s="79">
        <v>36631124</v>
      </c>
      <c r="F360" s="80" t="s">
        <v>24</v>
      </c>
      <c r="G360" s="69">
        <v>2.2999999999999998</v>
      </c>
      <c r="H360" s="141"/>
    </row>
    <row r="361" spans="1:9" ht="17.45" customHeight="1" x14ac:dyDescent="0.2">
      <c r="A361" s="12" t="s">
        <v>148</v>
      </c>
      <c r="B361" s="22" t="s">
        <v>148</v>
      </c>
      <c r="C361" s="23">
        <v>44033</v>
      </c>
      <c r="D361" s="80" t="s">
        <v>149</v>
      </c>
      <c r="E361" s="79"/>
      <c r="F361" s="80" t="s">
        <v>11</v>
      </c>
      <c r="G361" s="69">
        <v>5.0999999999999996</v>
      </c>
      <c r="H361" s="141"/>
    </row>
    <row r="362" spans="1:9" ht="17.45" customHeight="1" x14ac:dyDescent="0.2">
      <c r="A362" s="12" t="s">
        <v>435</v>
      </c>
      <c r="B362" s="22">
        <v>8264140269</v>
      </c>
      <c r="C362" s="23">
        <v>44033</v>
      </c>
      <c r="D362" s="80" t="s">
        <v>436</v>
      </c>
      <c r="E362" s="79">
        <v>35763469</v>
      </c>
      <c r="F362" s="80" t="s">
        <v>300</v>
      </c>
      <c r="G362" s="69">
        <v>26.21</v>
      </c>
      <c r="H362" s="141"/>
    </row>
    <row r="363" spans="1:9" ht="17.45" customHeight="1" x14ac:dyDescent="0.2">
      <c r="A363" s="12" t="s">
        <v>709</v>
      </c>
      <c r="B363" s="22">
        <v>20200014</v>
      </c>
      <c r="C363" s="23">
        <v>44033</v>
      </c>
      <c r="D363" s="80" t="s">
        <v>1475</v>
      </c>
      <c r="E363" s="79">
        <v>34217240</v>
      </c>
      <c r="F363" s="80" t="s">
        <v>641</v>
      </c>
      <c r="G363" s="69">
        <v>97.4</v>
      </c>
      <c r="H363" s="141"/>
      <c r="I363" s="206"/>
    </row>
    <row r="364" spans="1:9" ht="17.45" customHeight="1" x14ac:dyDescent="0.2">
      <c r="A364" s="12" t="s">
        <v>729</v>
      </c>
      <c r="B364" s="22">
        <v>20200015</v>
      </c>
      <c r="C364" s="23">
        <v>44033</v>
      </c>
      <c r="D364" s="80" t="s">
        <v>1476</v>
      </c>
      <c r="E364" s="79">
        <v>34217240</v>
      </c>
      <c r="F364" s="80" t="s">
        <v>641</v>
      </c>
      <c r="G364" s="69">
        <v>100</v>
      </c>
      <c r="H364" s="141"/>
    </row>
    <row r="365" spans="1:9" ht="17.45" customHeight="1" x14ac:dyDescent="0.2">
      <c r="A365" s="12" t="s">
        <v>825</v>
      </c>
      <c r="B365" s="22">
        <v>20200016</v>
      </c>
      <c r="C365" s="23">
        <v>44033</v>
      </c>
      <c r="D365" s="80" t="s">
        <v>826</v>
      </c>
      <c r="E365" s="79">
        <v>34217240</v>
      </c>
      <c r="F365" s="80" t="s">
        <v>641</v>
      </c>
      <c r="G365" s="69">
        <v>300</v>
      </c>
      <c r="H365" s="141"/>
    </row>
    <row r="366" spans="1:9" ht="17.45" customHeight="1" x14ac:dyDescent="0.2">
      <c r="A366" s="12" t="s">
        <v>150</v>
      </c>
      <c r="B366" s="22" t="s">
        <v>150</v>
      </c>
      <c r="C366" s="23">
        <v>44035</v>
      </c>
      <c r="D366" s="80" t="s">
        <v>151</v>
      </c>
      <c r="E366" s="79"/>
      <c r="F366" s="80" t="s">
        <v>11</v>
      </c>
      <c r="G366" s="69">
        <v>5.0999999999999996</v>
      </c>
      <c r="H366" s="141"/>
    </row>
    <row r="367" spans="1:9" ht="17.45" customHeight="1" x14ac:dyDescent="0.2">
      <c r="A367" s="12" t="s">
        <v>477</v>
      </c>
      <c r="B367" s="22" t="s">
        <v>477</v>
      </c>
      <c r="C367" s="23">
        <v>44035</v>
      </c>
      <c r="D367" s="80" t="s">
        <v>478</v>
      </c>
      <c r="E367" s="79">
        <v>36531154</v>
      </c>
      <c r="F367" s="80" t="s">
        <v>479</v>
      </c>
      <c r="G367" s="69">
        <v>30.22</v>
      </c>
      <c r="H367" s="141"/>
    </row>
    <row r="368" spans="1:9" ht="17.45" customHeight="1" x14ac:dyDescent="0.2">
      <c r="A368" s="12" t="s">
        <v>519</v>
      </c>
      <c r="B368" s="22" t="s">
        <v>519</v>
      </c>
      <c r="C368" s="23">
        <v>44035</v>
      </c>
      <c r="D368" s="80" t="s">
        <v>384</v>
      </c>
      <c r="E368" s="79">
        <v>604381</v>
      </c>
      <c r="F368" s="80" t="s">
        <v>381</v>
      </c>
      <c r="G368" s="69">
        <v>40.01</v>
      </c>
      <c r="H368" s="141"/>
    </row>
    <row r="369" spans="1:8" ht="17.45" customHeight="1" x14ac:dyDescent="0.2">
      <c r="A369" s="12" t="s">
        <v>209</v>
      </c>
      <c r="B369" s="22" t="s">
        <v>209</v>
      </c>
      <c r="C369" s="23">
        <v>44036</v>
      </c>
      <c r="D369" s="80" t="s">
        <v>210</v>
      </c>
      <c r="E369" s="79"/>
      <c r="F369" s="80" t="s">
        <v>60</v>
      </c>
      <c r="G369" s="69">
        <v>7.1</v>
      </c>
      <c r="H369" s="141"/>
    </row>
    <row r="370" spans="1:8" ht="17.45" customHeight="1" x14ac:dyDescent="0.2">
      <c r="A370" s="12" t="s">
        <v>83</v>
      </c>
      <c r="B370" s="22" t="s">
        <v>83</v>
      </c>
      <c r="C370" s="23">
        <v>44039</v>
      </c>
      <c r="D370" s="80" t="s">
        <v>38</v>
      </c>
      <c r="E370" s="79">
        <v>35790164</v>
      </c>
      <c r="F370" s="80" t="s">
        <v>30</v>
      </c>
      <c r="G370" s="69">
        <v>2.98</v>
      </c>
      <c r="H370" s="141"/>
    </row>
    <row r="371" spans="1:8" ht="17.45" customHeight="1" x14ac:dyDescent="0.2">
      <c r="A371" s="12" t="s">
        <v>230</v>
      </c>
      <c r="B371" s="22" t="s">
        <v>230</v>
      </c>
      <c r="C371" s="23">
        <v>44040</v>
      </c>
      <c r="D371" s="80" t="s">
        <v>23</v>
      </c>
      <c r="E371" s="79">
        <v>36631124</v>
      </c>
      <c r="F371" s="80" t="s">
        <v>24</v>
      </c>
      <c r="G371" s="69">
        <v>7.86</v>
      </c>
      <c r="H371" s="141"/>
    </row>
    <row r="372" spans="1:8" ht="17.45" customHeight="1" x14ac:dyDescent="0.2">
      <c r="A372" s="12" t="s">
        <v>494</v>
      </c>
      <c r="B372" s="22" t="s">
        <v>494</v>
      </c>
      <c r="C372" s="23">
        <v>44040</v>
      </c>
      <c r="D372" s="80" t="s">
        <v>23</v>
      </c>
      <c r="E372" s="79">
        <v>36631124</v>
      </c>
      <c r="F372" s="80" t="s">
        <v>24</v>
      </c>
      <c r="G372" s="69">
        <v>36.4</v>
      </c>
      <c r="H372" s="141"/>
    </row>
    <row r="373" spans="1:8" ht="17.45" customHeight="1" x14ac:dyDescent="0.2">
      <c r="A373" s="12" t="s">
        <v>503</v>
      </c>
      <c r="B373" s="22">
        <v>8264678511</v>
      </c>
      <c r="C373" s="23">
        <v>44040</v>
      </c>
      <c r="D373" s="80" t="s">
        <v>504</v>
      </c>
      <c r="E373" s="79">
        <v>35763469</v>
      </c>
      <c r="F373" s="80" t="s">
        <v>300</v>
      </c>
      <c r="G373" s="69">
        <v>38</v>
      </c>
      <c r="H373" s="141"/>
    </row>
    <row r="374" spans="1:8" ht="17.45" customHeight="1" x14ac:dyDescent="0.2">
      <c r="A374" s="12" t="s">
        <v>671</v>
      </c>
      <c r="B374" s="22">
        <v>8264678559</v>
      </c>
      <c r="C374" s="23">
        <v>44040</v>
      </c>
      <c r="D374" s="80" t="s">
        <v>672</v>
      </c>
      <c r="E374" s="79">
        <v>35763469</v>
      </c>
      <c r="F374" s="80" t="s">
        <v>300</v>
      </c>
      <c r="G374" s="69">
        <v>69.98</v>
      </c>
      <c r="H374" s="141"/>
    </row>
    <row r="375" spans="1:8" ht="17.45" customHeight="1" x14ac:dyDescent="0.2">
      <c r="A375" s="12" t="s">
        <v>238</v>
      </c>
      <c r="B375" s="22" t="s">
        <v>238</v>
      </c>
      <c r="C375" s="23">
        <v>44041</v>
      </c>
      <c r="D375" s="80" t="s">
        <v>23</v>
      </c>
      <c r="E375" s="79">
        <v>36631124</v>
      </c>
      <c r="F375" s="80" t="s">
        <v>24</v>
      </c>
      <c r="G375" s="69">
        <v>8.3000000000000007</v>
      </c>
      <c r="H375" s="141"/>
    </row>
    <row r="376" spans="1:8" ht="17.45" customHeight="1" x14ac:dyDescent="0.2">
      <c r="A376" s="12" t="s">
        <v>322</v>
      </c>
      <c r="B376" s="22" t="s">
        <v>322</v>
      </c>
      <c r="C376" s="23">
        <v>44042</v>
      </c>
      <c r="D376" s="80" t="s">
        <v>323</v>
      </c>
      <c r="E376" s="79"/>
      <c r="F376" s="80" t="s">
        <v>324</v>
      </c>
      <c r="G376" s="69">
        <v>16.5</v>
      </c>
      <c r="H376" s="141"/>
    </row>
    <row r="377" spans="1:8" ht="17.45" customHeight="1" x14ac:dyDescent="0.2">
      <c r="A377" s="12" t="s">
        <v>16</v>
      </c>
      <c r="B377" s="22" t="s">
        <v>16</v>
      </c>
      <c r="C377" s="23">
        <v>44043</v>
      </c>
      <c r="D377" s="80" t="s">
        <v>8</v>
      </c>
      <c r="E377" s="88" t="s">
        <v>14</v>
      </c>
      <c r="F377" s="80" t="s">
        <v>17</v>
      </c>
      <c r="G377" s="69">
        <v>0.6</v>
      </c>
      <c r="H377" s="141"/>
    </row>
    <row r="378" spans="1:8" ht="21.75" customHeight="1" x14ac:dyDescent="0.2">
      <c r="A378" s="12" t="s">
        <v>98</v>
      </c>
      <c r="B378" s="22" t="s">
        <v>98</v>
      </c>
      <c r="C378" s="23">
        <v>44043</v>
      </c>
      <c r="D378" s="80" t="s">
        <v>8</v>
      </c>
      <c r="E378" s="79">
        <v>47251336</v>
      </c>
      <c r="F378" s="80" t="s">
        <v>9</v>
      </c>
      <c r="G378" s="69">
        <v>5</v>
      </c>
      <c r="H378" s="141"/>
    </row>
    <row r="379" spans="1:8" ht="17.45" customHeight="1" x14ac:dyDescent="0.2">
      <c r="A379" s="12" t="s">
        <v>211</v>
      </c>
      <c r="B379" s="22" t="s">
        <v>211</v>
      </c>
      <c r="C379" s="23">
        <v>44043</v>
      </c>
      <c r="D379" s="80" t="s">
        <v>212</v>
      </c>
      <c r="E379" s="79"/>
      <c r="F379" s="80" t="s">
        <v>60</v>
      </c>
      <c r="G379" s="69">
        <v>7.1</v>
      </c>
      <c r="H379" s="141"/>
    </row>
    <row r="380" spans="1:8" ht="17.45" customHeight="1" x14ac:dyDescent="0.2">
      <c r="A380" s="12" t="s">
        <v>360</v>
      </c>
      <c r="B380" s="22" t="s">
        <v>360</v>
      </c>
      <c r="C380" s="23">
        <v>44043</v>
      </c>
      <c r="D380" s="80" t="s">
        <v>8</v>
      </c>
      <c r="E380" s="88" t="s">
        <v>14</v>
      </c>
      <c r="F380" s="80" t="s">
        <v>17</v>
      </c>
      <c r="G380" s="69">
        <v>19</v>
      </c>
      <c r="H380" s="141"/>
    </row>
    <row r="381" spans="1:8" ht="17.45" customHeight="1" x14ac:dyDescent="0.2">
      <c r="A381" s="15">
        <v>3020200097</v>
      </c>
      <c r="B381" s="89">
        <v>8265825295</v>
      </c>
      <c r="C381" s="90">
        <v>44044</v>
      </c>
      <c r="D381" s="91" t="s">
        <v>314</v>
      </c>
      <c r="E381" s="92">
        <v>35763469</v>
      </c>
      <c r="F381" s="91" t="s">
        <v>300</v>
      </c>
      <c r="G381" s="93">
        <v>14.59</v>
      </c>
      <c r="H381" s="94"/>
    </row>
    <row r="382" spans="1:8" ht="17.45" customHeight="1" x14ac:dyDescent="0.2">
      <c r="A382" s="13" t="s">
        <v>753</v>
      </c>
      <c r="B382" s="89" t="s">
        <v>753</v>
      </c>
      <c r="C382" s="90">
        <v>44046</v>
      </c>
      <c r="D382" s="91" t="s">
        <v>754</v>
      </c>
      <c r="E382" s="72">
        <v>36291112</v>
      </c>
      <c r="F382" s="24" t="s">
        <v>700</v>
      </c>
      <c r="G382" s="93">
        <v>106.7</v>
      </c>
      <c r="H382" s="94"/>
    </row>
    <row r="383" spans="1:8" ht="17.45" customHeight="1" x14ac:dyDescent="0.2">
      <c r="A383" s="13" t="s">
        <v>819</v>
      </c>
      <c r="B383" s="89" t="s">
        <v>819</v>
      </c>
      <c r="C383" s="90">
        <v>44046</v>
      </c>
      <c r="D383" s="91" t="s">
        <v>820</v>
      </c>
      <c r="E383" s="72">
        <v>35937874</v>
      </c>
      <c r="F383" s="91" t="s">
        <v>810</v>
      </c>
      <c r="G383" s="93">
        <v>298.75</v>
      </c>
      <c r="H383" s="94"/>
    </row>
    <row r="384" spans="1:8" ht="17.45" customHeight="1" x14ac:dyDescent="0.2">
      <c r="A384" s="15">
        <v>4020200025</v>
      </c>
      <c r="B384" s="89">
        <v>4093912</v>
      </c>
      <c r="C384" s="90">
        <v>44046</v>
      </c>
      <c r="D384" s="91" t="s">
        <v>852</v>
      </c>
      <c r="E384" s="92">
        <v>52005551</v>
      </c>
      <c r="F384" s="91" t="s">
        <v>368</v>
      </c>
      <c r="G384" s="93">
        <v>360.53</v>
      </c>
      <c r="H384" s="94"/>
    </row>
    <row r="385" spans="1:8" ht="17.45" customHeight="1" x14ac:dyDescent="0.2">
      <c r="A385" s="13" t="s">
        <v>872</v>
      </c>
      <c r="B385" s="89" t="s">
        <v>872</v>
      </c>
      <c r="C385" s="90">
        <v>44046</v>
      </c>
      <c r="D385" s="91" t="s">
        <v>873</v>
      </c>
      <c r="E385" s="72">
        <v>36284831</v>
      </c>
      <c r="F385" s="91" t="s">
        <v>860</v>
      </c>
      <c r="G385" s="93">
        <v>448.71</v>
      </c>
      <c r="H385" s="94"/>
    </row>
    <row r="386" spans="1:8" ht="17.45" customHeight="1" x14ac:dyDescent="0.2">
      <c r="A386" s="13" t="s">
        <v>897</v>
      </c>
      <c r="B386" s="89" t="s">
        <v>897</v>
      </c>
      <c r="C386" s="90">
        <v>44046</v>
      </c>
      <c r="D386" s="91" t="s">
        <v>898</v>
      </c>
      <c r="E386" s="72">
        <v>35951010</v>
      </c>
      <c r="F386" s="91" t="s">
        <v>896</v>
      </c>
      <c r="G386" s="93">
        <v>569.27</v>
      </c>
      <c r="H386" s="94"/>
    </row>
    <row r="387" spans="1:8" ht="17.45" customHeight="1" x14ac:dyDescent="0.2">
      <c r="A387" s="13" t="s">
        <v>963</v>
      </c>
      <c r="B387" s="89" t="s">
        <v>963</v>
      </c>
      <c r="C387" s="90">
        <v>44046</v>
      </c>
      <c r="D387" s="91" t="s">
        <v>964</v>
      </c>
      <c r="E387" s="76">
        <v>30807484</v>
      </c>
      <c r="F387" s="91" t="s">
        <v>955</v>
      </c>
      <c r="G387" s="93">
        <v>1852.99</v>
      </c>
      <c r="H387" s="94"/>
    </row>
    <row r="388" spans="1:8" ht="17.45" customHeight="1" x14ac:dyDescent="0.2">
      <c r="A388" s="13" t="s">
        <v>988</v>
      </c>
      <c r="B388" s="89" t="s">
        <v>988</v>
      </c>
      <c r="C388" s="90">
        <v>44046</v>
      </c>
      <c r="D388" s="91" t="s">
        <v>989</v>
      </c>
      <c r="E388" s="92"/>
      <c r="F388" s="91" t="s">
        <v>829</v>
      </c>
      <c r="G388" s="93">
        <v>4269.84</v>
      </c>
      <c r="H388" s="94"/>
    </row>
    <row r="389" spans="1:8" ht="17.45" customHeight="1" x14ac:dyDescent="0.2">
      <c r="A389" s="13" t="s">
        <v>39</v>
      </c>
      <c r="B389" s="89" t="s">
        <v>39</v>
      </c>
      <c r="C389" s="90">
        <v>44048</v>
      </c>
      <c r="D389" s="91" t="s">
        <v>40</v>
      </c>
      <c r="E389" s="95">
        <v>35790164</v>
      </c>
      <c r="F389" s="91" t="s">
        <v>34</v>
      </c>
      <c r="G389" s="93">
        <v>1.55</v>
      </c>
      <c r="H389" s="94"/>
    </row>
    <row r="390" spans="1:8" ht="17.45" customHeight="1" x14ac:dyDescent="0.2">
      <c r="A390" s="13" t="s">
        <v>170</v>
      </c>
      <c r="B390" s="89" t="s">
        <v>170</v>
      </c>
      <c r="C390" s="90">
        <v>44048</v>
      </c>
      <c r="D390" s="91" t="s">
        <v>23</v>
      </c>
      <c r="E390" s="92">
        <v>36631124</v>
      </c>
      <c r="F390" s="91" t="s">
        <v>24</v>
      </c>
      <c r="G390" s="93">
        <v>5.2</v>
      </c>
      <c r="H390" s="94"/>
    </row>
    <row r="391" spans="1:8" ht="17.45" customHeight="1" x14ac:dyDescent="0.2">
      <c r="A391" s="15">
        <v>3020200095</v>
      </c>
      <c r="B391" s="89">
        <v>20200165</v>
      </c>
      <c r="C391" s="90">
        <v>44048</v>
      </c>
      <c r="D391" s="80" t="s">
        <v>1025</v>
      </c>
      <c r="E391" s="92">
        <v>35826797</v>
      </c>
      <c r="F391" s="91" t="s">
        <v>907</v>
      </c>
      <c r="G391" s="93">
        <v>665.46</v>
      </c>
      <c r="H391" s="94"/>
    </row>
    <row r="392" spans="1:8" ht="17.45" customHeight="1" x14ac:dyDescent="0.2">
      <c r="A392" s="15">
        <v>3020200098</v>
      </c>
      <c r="B392" s="89">
        <v>8266003123</v>
      </c>
      <c r="C392" s="90">
        <v>44051</v>
      </c>
      <c r="D392" s="91" t="s">
        <v>428</v>
      </c>
      <c r="E392" s="92">
        <v>35763469</v>
      </c>
      <c r="F392" s="91" t="s">
        <v>300</v>
      </c>
      <c r="G392" s="93">
        <v>25.01</v>
      </c>
      <c r="H392" s="94"/>
    </row>
    <row r="393" spans="1:8" ht="17.45" customHeight="1" x14ac:dyDescent="0.2">
      <c r="A393" s="15">
        <v>3020200099</v>
      </c>
      <c r="B393" s="89">
        <v>224073320</v>
      </c>
      <c r="C393" s="90">
        <v>44054</v>
      </c>
      <c r="D393" s="91" t="s">
        <v>565</v>
      </c>
      <c r="E393" s="92">
        <v>35697270</v>
      </c>
      <c r="F393" s="91" t="s">
        <v>375</v>
      </c>
      <c r="G393" s="93">
        <v>45.84</v>
      </c>
      <c r="H393" s="94"/>
    </row>
    <row r="394" spans="1:8" ht="17.45" customHeight="1" x14ac:dyDescent="0.2">
      <c r="A394" s="13" t="s">
        <v>152</v>
      </c>
      <c r="B394" s="89" t="s">
        <v>152</v>
      </c>
      <c r="C394" s="90">
        <v>44056</v>
      </c>
      <c r="D394" s="91" t="s">
        <v>153</v>
      </c>
      <c r="E394" s="92"/>
      <c r="F394" s="91" t="s">
        <v>11</v>
      </c>
      <c r="G394" s="93">
        <v>5.0999999999999996</v>
      </c>
      <c r="H394" s="94"/>
    </row>
    <row r="395" spans="1:8" ht="17.45" customHeight="1" x14ac:dyDescent="0.2">
      <c r="A395" s="13" t="s">
        <v>154</v>
      </c>
      <c r="B395" s="89" t="s">
        <v>154</v>
      </c>
      <c r="C395" s="90">
        <v>44061</v>
      </c>
      <c r="D395" s="91" t="s">
        <v>155</v>
      </c>
      <c r="E395" s="92"/>
      <c r="F395" s="91" t="s">
        <v>11</v>
      </c>
      <c r="G395" s="93">
        <v>5.0999999999999996</v>
      </c>
      <c r="H395" s="94"/>
    </row>
    <row r="396" spans="1:8" ht="17.45" customHeight="1" x14ac:dyDescent="0.2">
      <c r="A396" s="13" t="s">
        <v>213</v>
      </c>
      <c r="B396" s="89" t="s">
        <v>213</v>
      </c>
      <c r="C396" s="90">
        <v>44061</v>
      </c>
      <c r="D396" s="91" t="s">
        <v>214</v>
      </c>
      <c r="E396" s="92"/>
      <c r="F396" s="91" t="s">
        <v>60</v>
      </c>
      <c r="G396" s="93">
        <v>7.1</v>
      </c>
      <c r="H396" s="94"/>
    </row>
    <row r="397" spans="1:8" ht="17.45" customHeight="1" x14ac:dyDescent="0.2">
      <c r="A397" s="13" t="s">
        <v>474</v>
      </c>
      <c r="B397" s="89" t="s">
        <v>474</v>
      </c>
      <c r="C397" s="90">
        <v>44061</v>
      </c>
      <c r="D397" s="91" t="s">
        <v>475</v>
      </c>
      <c r="E397" s="92">
        <v>30899931</v>
      </c>
      <c r="F397" s="91" t="s">
        <v>476</v>
      </c>
      <c r="G397" s="93">
        <v>30.01</v>
      </c>
      <c r="H397" s="94"/>
    </row>
    <row r="398" spans="1:8" ht="17.45" customHeight="1" x14ac:dyDescent="0.2">
      <c r="A398" s="13" t="s">
        <v>26</v>
      </c>
      <c r="B398" s="89" t="s">
        <v>26</v>
      </c>
      <c r="C398" s="90">
        <v>44062</v>
      </c>
      <c r="D398" s="91" t="s">
        <v>23</v>
      </c>
      <c r="E398" s="92">
        <v>36631124</v>
      </c>
      <c r="F398" s="91" t="s">
        <v>24</v>
      </c>
      <c r="G398" s="93">
        <v>0.75</v>
      </c>
      <c r="H398" s="94"/>
    </row>
    <row r="399" spans="1:8" ht="17.45" customHeight="1" x14ac:dyDescent="0.2">
      <c r="A399" s="13" t="s">
        <v>215</v>
      </c>
      <c r="B399" s="89" t="s">
        <v>215</v>
      </c>
      <c r="C399" s="90">
        <v>44063</v>
      </c>
      <c r="D399" s="91" t="s">
        <v>216</v>
      </c>
      <c r="E399" s="92"/>
      <c r="F399" s="91" t="s">
        <v>11</v>
      </c>
      <c r="G399" s="93">
        <v>7.1</v>
      </c>
      <c r="H399" s="94"/>
    </row>
    <row r="400" spans="1:8" ht="17.45" customHeight="1" x14ac:dyDescent="0.2">
      <c r="A400" s="13" t="s">
        <v>246</v>
      </c>
      <c r="B400" s="89" t="s">
        <v>246</v>
      </c>
      <c r="C400" s="90">
        <v>44063</v>
      </c>
      <c r="D400" s="91" t="s">
        <v>30</v>
      </c>
      <c r="E400" s="92">
        <v>35790164</v>
      </c>
      <c r="F400" s="91" t="s">
        <v>38</v>
      </c>
      <c r="G400" s="93">
        <v>8.94</v>
      </c>
      <c r="H400" s="94"/>
    </row>
    <row r="401" spans="1:8" ht="17.45" customHeight="1" x14ac:dyDescent="0.2">
      <c r="A401" s="15" t="s">
        <v>574</v>
      </c>
      <c r="B401" s="89">
        <v>3023024001</v>
      </c>
      <c r="C401" s="90">
        <v>44063</v>
      </c>
      <c r="D401" s="91" t="s">
        <v>575</v>
      </c>
      <c r="E401" s="92">
        <v>47642122</v>
      </c>
      <c r="F401" s="91" t="s">
        <v>576</v>
      </c>
      <c r="G401" s="93">
        <v>49</v>
      </c>
      <c r="H401" s="94"/>
    </row>
    <row r="402" spans="1:8" ht="17.45" customHeight="1" x14ac:dyDescent="0.2">
      <c r="A402" s="13" t="s">
        <v>618</v>
      </c>
      <c r="B402" s="89" t="s">
        <v>619</v>
      </c>
      <c r="C402" s="90">
        <v>44063</v>
      </c>
      <c r="D402" s="91" t="s">
        <v>620</v>
      </c>
      <c r="E402" s="92">
        <v>35709332</v>
      </c>
      <c r="F402" s="91" t="s">
        <v>615</v>
      </c>
      <c r="G402" s="93">
        <v>54.31</v>
      </c>
      <c r="H402" s="94"/>
    </row>
    <row r="403" spans="1:8" ht="17.45" customHeight="1" x14ac:dyDescent="0.2">
      <c r="A403" s="15">
        <v>3020200103</v>
      </c>
      <c r="B403" s="89">
        <v>1020201169</v>
      </c>
      <c r="C403" s="90">
        <v>44063</v>
      </c>
      <c r="D403" s="91" t="s">
        <v>645</v>
      </c>
      <c r="E403" s="92">
        <v>36963259</v>
      </c>
      <c r="F403" s="91" t="s">
        <v>646</v>
      </c>
      <c r="G403" s="93">
        <v>60</v>
      </c>
      <c r="H403" s="94"/>
    </row>
    <row r="404" spans="1:8" ht="17.45" customHeight="1" x14ac:dyDescent="0.2">
      <c r="A404" s="13" t="s">
        <v>217</v>
      </c>
      <c r="B404" s="89" t="s">
        <v>217</v>
      </c>
      <c r="C404" s="90">
        <v>44064</v>
      </c>
      <c r="D404" s="91" t="s">
        <v>218</v>
      </c>
      <c r="E404" s="92"/>
      <c r="F404" s="91" t="s">
        <v>60</v>
      </c>
      <c r="G404" s="93">
        <v>7.1</v>
      </c>
      <c r="H404" s="94"/>
    </row>
    <row r="405" spans="1:8" ht="17.45" customHeight="1" x14ac:dyDescent="0.2">
      <c r="A405" s="13" t="s">
        <v>363</v>
      </c>
      <c r="B405" s="89" t="s">
        <v>363</v>
      </c>
      <c r="C405" s="90">
        <v>44064</v>
      </c>
      <c r="D405" s="91" t="s">
        <v>364</v>
      </c>
      <c r="E405" s="92">
        <v>35825979</v>
      </c>
      <c r="F405" s="91" t="s">
        <v>365</v>
      </c>
      <c r="G405" s="93">
        <v>19.48</v>
      </c>
      <c r="H405" s="94"/>
    </row>
    <row r="406" spans="1:8" ht="17.45" customHeight="1" x14ac:dyDescent="0.2">
      <c r="A406" s="13" t="s">
        <v>505</v>
      </c>
      <c r="B406" s="89">
        <v>8266541960</v>
      </c>
      <c r="C406" s="90">
        <v>44068</v>
      </c>
      <c r="D406" s="91" t="s">
        <v>506</v>
      </c>
      <c r="E406" s="92">
        <v>35763469</v>
      </c>
      <c r="F406" s="91" t="s">
        <v>300</v>
      </c>
      <c r="G406" s="93">
        <v>38</v>
      </c>
      <c r="H406" s="94"/>
    </row>
    <row r="407" spans="1:8" ht="17.45" customHeight="1" x14ac:dyDescent="0.2">
      <c r="A407" s="13" t="s">
        <v>676</v>
      </c>
      <c r="B407" s="89">
        <v>8266542018</v>
      </c>
      <c r="C407" s="90">
        <v>44068</v>
      </c>
      <c r="D407" s="91" t="s">
        <v>677</v>
      </c>
      <c r="E407" s="92">
        <v>35763469</v>
      </c>
      <c r="F407" s="91" t="s">
        <v>300</v>
      </c>
      <c r="G407" s="93">
        <v>70.58</v>
      </c>
      <c r="H407" s="94"/>
    </row>
    <row r="408" spans="1:8" ht="17.45" customHeight="1" x14ac:dyDescent="0.2">
      <c r="A408" s="15">
        <v>4020200027</v>
      </c>
      <c r="B408" s="89">
        <v>2020006</v>
      </c>
      <c r="C408" s="90">
        <v>44068</v>
      </c>
      <c r="D408" s="91" t="s">
        <v>1477</v>
      </c>
      <c r="E408" s="92">
        <v>34217240</v>
      </c>
      <c r="F408" s="91" t="s">
        <v>641</v>
      </c>
      <c r="G408" s="93">
        <v>600</v>
      </c>
      <c r="H408" s="94"/>
    </row>
    <row r="409" spans="1:8" ht="17.45" customHeight="1" x14ac:dyDescent="0.2">
      <c r="A409" s="13" t="s">
        <v>99</v>
      </c>
      <c r="B409" s="89" t="s">
        <v>99</v>
      </c>
      <c r="C409" s="90">
        <v>44074</v>
      </c>
      <c r="D409" s="91" t="s">
        <v>9</v>
      </c>
      <c r="E409" s="92">
        <v>47251336</v>
      </c>
      <c r="F409" s="91" t="s">
        <v>8</v>
      </c>
      <c r="G409" s="93">
        <v>5</v>
      </c>
      <c r="H409" s="94"/>
    </row>
    <row r="410" spans="1:8" ht="17.45" customHeight="1" x14ac:dyDescent="0.2">
      <c r="A410" s="13" t="s">
        <v>361</v>
      </c>
      <c r="B410" s="89" t="s">
        <v>361</v>
      </c>
      <c r="C410" s="90">
        <v>44074</v>
      </c>
      <c r="D410" s="91" t="s">
        <v>21</v>
      </c>
      <c r="E410" s="92">
        <v>31320155</v>
      </c>
      <c r="F410" s="91" t="s">
        <v>8</v>
      </c>
      <c r="G410" s="93">
        <v>19</v>
      </c>
      <c r="H410" s="94"/>
    </row>
    <row r="411" spans="1:8" ht="17.45" customHeight="1" x14ac:dyDescent="0.2">
      <c r="A411" s="12" t="s">
        <v>18</v>
      </c>
      <c r="B411" s="22" t="s">
        <v>18</v>
      </c>
      <c r="C411" s="23">
        <v>44076</v>
      </c>
      <c r="D411" s="91" t="s">
        <v>8</v>
      </c>
      <c r="E411" s="92">
        <v>31320155</v>
      </c>
      <c r="F411" s="80" t="s">
        <v>19</v>
      </c>
      <c r="G411" s="69">
        <v>0.6</v>
      </c>
      <c r="H411" s="21"/>
    </row>
    <row r="412" spans="1:8" ht="17.45" customHeight="1" x14ac:dyDescent="0.2">
      <c r="A412" s="12" t="s">
        <v>219</v>
      </c>
      <c r="B412" s="22" t="s">
        <v>219</v>
      </c>
      <c r="C412" s="23">
        <v>44076</v>
      </c>
      <c r="D412" s="80" t="s">
        <v>1492</v>
      </c>
      <c r="E412" s="79"/>
      <c r="F412" s="80" t="s">
        <v>11</v>
      </c>
      <c r="G412" s="69">
        <v>7.1</v>
      </c>
      <c r="H412" s="141"/>
    </row>
    <row r="413" spans="1:8" ht="17.45" customHeight="1" x14ac:dyDescent="0.2">
      <c r="A413" s="12" t="s">
        <v>290</v>
      </c>
      <c r="B413" s="22" t="s">
        <v>290</v>
      </c>
      <c r="C413" s="23">
        <v>44076</v>
      </c>
      <c r="D413" s="80" t="s">
        <v>1493</v>
      </c>
      <c r="E413" s="79"/>
      <c r="F413" s="80" t="s">
        <v>60</v>
      </c>
      <c r="G413" s="69">
        <v>14.2</v>
      </c>
      <c r="H413" s="141"/>
    </row>
    <row r="414" spans="1:8" ht="17.45" customHeight="1" x14ac:dyDescent="0.2">
      <c r="A414" s="12" t="s">
        <v>382</v>
      </c>
      <c r="B414" s="22" t="s">
        <v>382</v>
      </c>
      <c r="C414" s="23">
        <v>44076</v>
      </c>
      <c r="D414" s="80" t="s">
        <v>383</v>
      </c>
      <c r="E414" s="79"/>
      <c r="F414" s="80" t="s">
        <v>384</v>
      </c>
      <c r="G414" s="69">
        <v>20.010000000000002</v>
      </c>
      <c r="H414" s="141"/>
    </row>
    <row r="415" spans="1:8" ht="17.45" customHeight="1" x14ac:dyDescent="0.2">
      <c r="A415" s="12" t="s">
        <v>521</v>
      </c>
      <c r="B415" s="22" t="s">
        <v>521</v>
      </c>
      <c r="C415" s="23">
        <v>44076</v>
      </c>
      <c r="D415" s="80" t="s">
        <v>522</v>
      </c>
      <c r="E415" s="79">
        <v>31731945</v>
      </c>
      <c r="F415" s="80" t="s">
        <v>523</v>
      </c>
      <c r="G415" s="69">
        <v>40.82</v>
      </c>
      <c r="H415" s="141"/>
    </row>
    <row r="416" spans="1:8" ht="17.45" customHeight="1" x14ac:dyDescent="0.2">
      <c r="A416" s="12" t="s">
        <v>738</v>
      </c>
      <c r="B416" s="22" t="s">
        <v>738</v>
      </c>
      <c r="C416" s="23">
        <v>44076</v>
      </c>
      <c r="D416" s="80" t="s">
        <v>739</v>
      </c>
      <c r="E416" s="72">
        <v>36291111</v>
      </c>
      <c r="F416" s="80" t="s">
        <v>740</v>
      </c>
      <c r="G416" s="69">
        <v>103.14</v>
      </c>
      <c r="H416" s="21"/>
    </row>
    <row r="417" spans="1:8" ht="17.45" customHeight="1" x14ac:dyDescent="0.2">
      <c r="A417" s="12" t="s">
        <v>808</v>
      </c>
      <c r="B417" s="22" t="s">
        <v>808</v>
      </c>
      <c r="C417" s="23">
        <v>44076</v>
      </c>
      <c r="D417" s="80" t="s">
        <v>809</v>
      </c>
      <c r="E417" s="72">
        <v>35937874</v>
      </c>
      <c r="F417" s="80" t="s">
        <v>810</v>
      </c>
      <c r="G417" s="69">
        <v>289.57</v>
      </c>
      <c r="H417" s="21"/>
    </row>
    <row r="418" spans="1:8" ht="17.45" customHeight="1" x14ac:dyDescent="0.2">
      <c r="A418" s="12" t="s">
        <v>858</v>
      </c>
      <c r="B418" s="22" t="s">
        <v>858</v>
      </c>
      <c r="C418" s="23">
        <v>44076</v>
      </c>
      <c r="D418" s="80" t="s">
        <v>859</v>
      </c>
      <c r="E418" s="72">
        <v>36284831</v>
      </c>
      <c r="F418" s="80" t="s">
        <v>860</v>
      </c>
      <c r="G418" s="69">
        <v>426.22</v>
      </c>
      <c r="H418" s="21"/>
    </row>
    <row r="419" spans="1:8" ht="17.45" customHeight="1" x14ac:dyDescent="0.2">
      <c r="A419" s="12" t="s">
        <v>891</v>
      </c>
      <c r="B419" s="22" t="s">
        <v>891</v>
      </c>
      <c r="C419" s="23">
        <v>44076</v>
      </c>
      <c r="D419" s="80" t="s">
        <v>892</v>
      </c>
      <c r="E419" s="72">
        <v>35951010</v>
      </c>
      <c r="F419" s="80" t="s">
        <v>890</v>
      </c>
      <c r="G419" s="69">
        <v>531.98</v>
      </c>
      <c r="H419" s="21"/>
    </row>
    <row r="420" spans="1:8" ht="17.45" customHeight="1" x14ac:dyDescent="0.2">
      <c r="A420" s="12" t="s">
        <v>956</v>
      </c>
      <c r="B420" s="22" t="s">
        <v>956</v>
      </c>
      <c r="C420" s="23">
        <v>44076</v>
      </c>
      <c r="D420" s="80" t="s">
        <v>957</v>
      </c>
      <c r="E420" s="76">
        <v>30807484</v>
      </c>
      <c r="F420" s="80" t="s">
        <v>955</v>
      </c>
      <c r="G420" s="69">
        <v>1775.94</v>
      </c>
      <c r="H420" s="21"/>
    </row>
    <row r="421" spans="1:8" ht="17.45" customHeight="1" x14ac:dyDescent="0.2">
      <c r="A421" s="12" t="s">
        <v>980</v>
      </c>
      <c r="B421" s="22" t="s">
        <v>980</v>
      </c>
      <c r="C421" s="23">
        <v>44076</v>
      </c>
      <c r="D421" s="80" t="s">
        <v>981</v>
      </c>
      <c r="E421" s="79"/>
      <c r="F421" s="80" t="s">
        <v>829</v>
      </c>
      <c r="G421" s="69">
        <v>3143.24</v>
      </c>
      <c r="H421" s="21"/>
    </row>
    <row r="422" spans="1:8" ht="17.45" customHeight="1" x14ac:dyDescent="0.2">
      <c r="A422" s="12" t="s">
        <v>413</v>
      </c>
      <c r="B422" s="22" t="s">
        <v>413</v>
      </c>
      <c r="C422" s="23">
        <v>44077</v>
      </c>
      <c r="D422" s="80" t="s">
        <v>414</v>
      </c>
      <c r="E422" s="79">
        <v>43965938</v>
      </c>
      <c r="F422" s="80" t="s">
        <v>415</v>
      </c>
      <c r="G422" s="69">
        <v>23.8</v>
      </c>
      <c r="H422" s="141"/>
    </row>
    <row r="423" spans="1:8" ht="17.45" customHeight="1" x14ac:dyDescent="0.2">
      <c r="A423" s="12" t="s">
        <v>156</v>
      </c>
      <c r="B423" s="22" t="s">
        <v>156</v>
      </c>
      <c r="C423" s="23">
        <v>44079</v>
      </c>
      <c r="D423" s="80" t="s">
        <v>157</v>
      </c>
      <c r="E423" s="79"/>
      <c r="F423" s="80" t="s">
        <v>11</v>
      </c>
      <c r="G423" s="69">
        <v>5.0999999999999996</v>
      </c>
      <c r="H423" s="141"/>
    </row>
    <row r="424" spans="1:8" ht="17.45" customHeight="1" x14ac:dyDescent="0.2">
      <c r="A424" s="12" t="s">
        <v>220</v>
      </c>
      <c r="B424" s="22" t="s">
        <v>220</v>
      </c>
      <c r="C424" s="23">
        <v>44079</v>
      </c>
      <c r="D424" s="80" t="s">
        <v>221</v>
      </c>
      <c r="E424" s="79"/>
      <c r="F424" s="80" t="s">
        <v>60</v>
      </c>
      <c r="G424" s="69">
        <v>7.1</v>
      </c>
      <c r="H424" s="141"/>
    </row>
    <row r="425" spans="1:8" ht="17.45" customHeight="1" x14ac:dyDescent="0.2">
      <c r="A425" s="12" t="s">
        <v>291</v>
      </c>
      <c r="B425" s="22" t="s">
        <v>291</v>
      </c>
      <c r="C425" s="23">
        <v>44079</v>
      </c>
      <c r="D425" s="80" t="s">
        <v>292</v>
      </c>
      <c r="E425" s="79"/>
      <c r="F425" s="80" t="s">
        <v>60</v>
      </c>
      <c r="G425" s="69">
        <v>14.2</v>
      </c>
      <c r="H425" s="141"/>
    </row>
    <row r="426" spans="1:8" ht="17.45" customHeight="1" x14ac:dyDescent="0.2">
      <c r="A426" s="12" t="s">
        <v>315</v>
      </c>
      <c r="B426" s="22">
        <v>8267672680</v>
      </c>
      <c r="C426" s="23">
        <v>44081</v>
      </c>
      <c r="D426" s="80" t="s">
        <v>316</v>
      </c>
      <c r="E426" s="79">
        <v>35763469</v>
      </c>
      <c r="F426" s="80" t="s">
        <v>300</v>
      </c>
      <c r="G426" s="69">
        <v>14.59</v>
      </c>
      <c r="H426" s="21"/>
    </row>
    <row r="427" spans="1:8" ht="17.45" customHeight="1" x14ac:dyDescent="0.2">
      <c r="A427" s="12" t="s">
        <v>469</v>
      </c>
      <c r="B427" s="22" t="s">
        <v>469</v>
      </c>
      <c r="C427" s="23">
        <v>44081</v>
      </c>
      <c r="D427" s="80" t="s">
        <v>384</v>
      </c>
      <c r="E427" s="79">
        <v>31322832</v>
      </c>
      <c r="F427" s="80" t="s">
        <v>470</v>
      </c>
      <c r="G427" s="69">
        <v>30</v>
      </c>
      <c r="H427" s="21"/>
    </row>
    <row r="428" spans="1:8" ht="17.45" customHeight="1" x14ac:dyDescent="0.2">
      <c r="A428" s="12" t="s">
        <v>495</v>
      </c>
      <c r="B428" s="22" t="s">
        <v>495</v>
      </c>
      <c r="C428" s="23">
        <v>44081</v>
      </c>
      <c r="D428" s="80" t="s">
        <v>324</v>
      </c>
      <c r="E428" s="79">
        <v>168921</v>
      </c>
      <c r="F428" s="80" t="s">
        <v>496</v>
      </c>
      <c r="G428" s="69">
        <v>36.880000000000003</v>
      </c>
      <c r="H428" s="21"/>
    </row>
    <row r="429" spans="1:8" ht="17.45" customHeight="1" x14ac:dyDescent="0.2">
      <c r="A429" s="12" t="s">
        <v>850</v>
      </c>
      <c r="B429" s="22">
        <v>4097467</v>
      </c>
      <c r="C429" s="23">
        <v>44081</v>
      </c>
      <c r="D429" s="80" t="s">
        <v>851</v>
      </c>
      <c r="E429" s="79">
        <v>52005551</v>
      </c>
      <c r="F429" s="80" t="s">
        <v>368</v>
      </c>
      <c r="G429" s="69">
        <v>348.1</v>
      </c>
      <c r="H429" s="21"/>
    </row>
    <row r="430" spans="1:8" ht="17.45" customHeight="1" x14ac:dyDescent="0.2">
      <c r="A430" s="12" t="s">
        <v>879</v>
      </c>
      <c r="B430" s="22">
        <v>20200020</v>
      </c>
      <c r="C430" s="23">
        <v>44081</v>
      </c>
      <c r="D430" s="80" t="s">
        <v>1478</v>
      </c>
      <c r="E430" s="79">
        <v>34217240</v>
      </c>
      <c r="F430" s="80" t="s">
        <v>641</v>
      </c>
      <c r="G430" s="69">
        <v>450</v>
      </c>
      <c r="H430" s="21"/>
    </row>
    <row r="431" spans="1:8" ht="24.75" customHeight="1" x14ac:dyDescent="0.2">
      <c r="A431" s="12" t="s">
        <v>882</v>
      </c>
      <c r="B431" s="22">
        <v>20200018</v>
      </c>
      <c r="C431" s="23">
        <v>44081</v>
      </c>
      <c r="D431" s="80" t="s">
        <v>1479</v>
      </c>
      <c r="E431" s="79">
        <v>34217240</v>
      </c>
      <c r="F431" s="80" t="s">
        <v>641</v>
      </c>
      <c r="G431" s="69">
        <v>500</v>
      </c>
      <c r="H431" s="21"/>
    </row>
    <row r="432" spans="1:8" ht="17.45" customHeight="1" x14ac:dyDescent="0.2">
      <c r="A432" s="12" t="s">
        <v>887</v>
      </c>
      <c r="B432" s="22">
        <v>20200017</v>
      </c>
      <c r="C432" s="23">
        <v>44081</v>
      </c>
      <c r="D432" s="80" t="s">
        <v>1494</v>
      </c>
      <c r="E432" s="79">
        <v>34217240</v>
      </c>
      <c r="F432" s="80" t="s">
        <v>641</v>
      </c>
      <c r="G432" s="69">
        <v>522</v>
      </c>
      <c r="H432" s="21"/>
    </row>
    <row r="433" spans="1:8" ht="17.45" customHeight="1" x14ac:dyDescent="0.2">
      <c r="A433" s="12" t="s">
        <v>64</v>
      </c>
      <c r="B433" s="22" t="s">
        <v>64</v>
      </c>
      <c r="C433" s="23">
        <v>44082</v>
      </c>
      <c r="D433" s="80" t="s">
        <v>65</v>
      </c>
      <c r="E433" s="79"/>
      <c r="F433" s="80" t="s">
        <v>63</v>
      </c>
      <c r="G433" s="69">
        <v>2</v>
      </c>
      <c r="H433" s="21"/>
    </row>
    <row r="434" spans="1:8" ht="17.45" customHeight="1" x14ac:dyDescent="0.2">
      <c r="A434" s="12" t="s">
        <v>158</v>
      </c>
      <c r="B434" s="22" t="s">
        <v>158</v>
      </c>
      <c r="C434" s="23">
        <v>44082</v>
      </c>
      <c r="D434" s="80" t="s">
        <v>159</v>
      </c>
      <c r="E434" s="79"/>
      <c r="F434" s="80" t="s">
        <v>11</v>
      </c>
      <c r="G434" s="69">
        <v>5.0999999999999996</v>
      </c>
      <c r="H434" s="141"/>
    </row>
    <row r="435" spans="1:8" ht="17.45" customHeight="1" x14ac:dyDescent="0.2">
      <c r="A435" s="12" t="s">
        <v>175</v>
      </c>
      <c r="B435" s="22" t="s">
        <v>175</v>
      </c>
      <c r="C435" s="23">
        <v>44082</v>
      </c>
      <c r="D435" s="80" t="s">
        <v>176</v>
      </c>
      <c r="E435" s="79"/>
      <c r="F435" s="80" t="s">
        <v>172</v>
      </c>
      <c r="G435" s="69">
        <v>5.5</v>
      </c>
      <c r="H435" s="21"/>
    </row>
    <row r="436" spans="1:8" ht="17.45" customHeight="1" x14ac:dyDescent="0.2">
      <c r="A436" s="12" t="s">
        <v>226</v>
      </c>
      <c r="B436" s="22" t="s">
        <v>226</v>
      </c>
      <c r="C436" s="23">
        <v>44082</v>
      </c>
      <c r="D436" s="80" t="s">
        <v>227</v>
      </c>
      <c r="E436" s="79"/>
      <c r="F436" s="80" t="s">
        <v>228</v>
      </c>
      <c r="G436" s="69">
        <v>7.5</v>
      </c>
      <c r="H436" s="21"/>
    </row>
    <row r="437" spans="1:8" ht="17.45" customHeight="1" x14ac:dyDescent="0.2">
      <c r="A437" s="12" t="s">
        <v>284</v>
      </c>
      <c r="B437" s="22" t="s">
        <v>284</v>
      </c>
      <c r="C437" s="23">
        <v>44082</v>
      </c>
      <c r="D437" s="80" t="s">
        <v>285</v>
      </c>
      <c r="E437" s="79"/>
      <c r="F437" s="80" t="s">
        <v>286</v>
      </c>
      <c r="G437" s="69">
        <v>13.32</v>
      </c>
      <c r="H437" s="21"/>
    </row>
    <row r="438" spans="1:8" ht="17.45" customHeight="1" x14ac:dyDescent="0.2">
      <c r="A438" s="12" t="s">
        <v>329</v>
      </c>
      <c r="B438" s="22" t="s">
        <v>329</v>
      </c>
      <c r="C438" s="23">
        <v>44082</v>
      </c>
      <c r="D438" s="80" t="s">
        <v>237</v>
      </c>
      <c r="E438" s="79">
        <v>47564628</v>
      </c>
      <c r="F438" s="80" t="s">
        <v>328</v>
      </c>
      <c r="G438" s="69">
        <v>17.2</v>
      </c>
      <c r="H438" s="141"/>
    </row>
    <row r="439" spans="1:8" ht="17.45" customHeight="1" x14ac:dyDescent="0.2">
      <c r="A439" s="12" t="s">
        <v>333</v>
      </c>
      <c r="B439" s="22" t="s">
        <v>333</v>
      </c>
      <c r="C439" s="23">
        <v>44082</v>
      </c>
      <c r="D439" s="80" t="s">
        <v>334</v>
      </c>
      <c r="E439" s="79"/>
      <c r="F439" s="80" t="s">
        <v>335</v>
      </c>
      <c r="G439" s="69">
        <v>17.72</v>
      </c>
      <c r="H439" s="21"/>
    </row>
    <row r="440" spans="1:8" ht="17.45" customHeight="1" x14ac:dyDescent="0.2">
      <c r="A440" s="12" t="s">
        <v>446</v>
      </c>
      <c r="B440" s="22" t="s">
        <v>446</v>
      </c>
      <c r="C440" s="23">
        <v>44082</v>
      </c>
      <c r="D440" s="80" t="s">
        <v>447</v>
      </c>
      <c r="E440" s="79"/>
      <c r="F440" s="80" t="s">
        <v>393</v>
      </c>
      <c r="G440" s="69">
        <v>28.08</v>
      </c>
      <c r="H440" s="21"/>
    </row>
    <row r="441" spans="1:8" ht="17.45" customHeight="1" x14ac:dyDescent="0.2">
      <c r="A441" s="12" t="s">
        <v>458</v>
      </c>
      <c r="B441" s="22" t="s">
        <v>458</v>
      </c>
      <c r="C441" s="23">
        <v>44082</v>
      </c>
      <c r="D441" s="80" t="s">
        <v>459</v>
      </c>
      <c r="E441" s="79"/>
      <c r="F441" s="80" t="s">
        <v>283</v>
      </c>
      <c r="G441" s="69">
        <v>29.16</v>
      </c>
      <c r="H441" s="21"/>
    </row>
    <row r="442" spans="1:8" ht="17.45" customHeight="1" x14ac:dyDescent="0.2">
      <c r="A442" s="12" t="s">
        <v>532</v>
      </c>
      <c r="B442" s="22" t="s">
        <v>533</v>
      </c>
      <c r="C442" s="23">
        <v>44082</v>
      </c>
      <c r="D442" s="80" t="s">
        <v>525</v>
      </c>
      <c r="E442" s="79">
        <v>585441</v>
      </c>
      <c r="F442" s="80" t="s">
        <v>526</v>
      </c>
      <c r="G442" s="69">
        <v>41.11</v>
      </c>
      <c r="H442" s="21"/>
    </row>
    <row r="443" spans="1:8" ht="17.45" customHeight="1" x14ac:dyDescent="0.2">
      <c r="A443" s="12" t="s">
        <v>593</v>
      </c>
      <c r="B443" s="22" t="s">
        <v>593</v>
      </c>
      <c r="C443" s="23">
        <v>44082</v>
      </c>
      <c r="D443" s="80" t="s">
        <v>594</v>
      </c>
      <c r="E443" s="79"/>
      <c r="F443" s="80" t="s">
        <v>595</v>
      </c>
      <c r="G443" s="69">
        <v>50.19</v>
      </c>
      <c r="H443" s="21"/>
    </row>
    <row r="444" spans="1:8" ht="17.45" customHeight="1" x14ac:dyDescent="0.2">
      <c r="A444" s="12" t="s">
        <v>27</v>
      </c>
      <c r="B444" s="22" t="s">
        <v>27</v>
      </c>
      <c r="C444" s="23">
        <v>44083</v>
      </c>
      <c r="D444" s="80" t="s">
        <v>23</v>
      </c>
      <c r="E444" s="79">
        <v>36631124</v>
      </c>
      <c r="F444" s="80" t="s">
        <v>24</v>
      </c>
      <c r="G444" s="69">
        <v>0.8</v>
      </c>
      <c r="H444" s="141"/>
    </row>
    <row r="445" spans="1:8" ht="17.45" customHeight="1" x14ac:dyDescent="0.2">
      <c r="A445" s="12" t="s">
        <v>74</v>
      </c>
      <c r="B445" s="22" t="s">
        <v>74</v>
      </c>
      <c r="C445" s="23">
        <v>44083</v>
      </c>
      <c r="D445" s="80" t="s">
        <v>23</v>
      </c>
      <c r="E445" s="79">
        <v>36631124</v>
      </c>
      <c r="F445" s="80" t="s">
        <v>24</v>
      </c>
      <c r="G445" s="69">
        <v>2.4</v>
      </c>
      <c r="H445" s="141"/>
    </row>
    <row r="446" spans="1:8" ht="17.45" customHeight="1" x14ac:dyDescent="0.2">
      <c r="A446" s="12" t="s">
        <v>341</v>
      </c>
      <c r="B446" s="22" t="s">
        <v>341</v>
      </c>
      <c r="C446" s="23">
        <v>44083</v>
      </c>
      <c r="D446" s="80" t="s">
        <v>342</v>
      </c>
      <c r="E446" s="79">
        <v>52018016</v>
      </c>
      <c r="F446" s="80" t="s">
        <v>343</v>
      </c>
      <c r="G446" s="69">
        <v>18.5</v>
      </c>
      <c r="H446" s="141"/>
    </row>
    <row r="447" spans="1:8" ht="17.45" customHeight="1" x14ac:dyDescent="0.2">
      <c r="A447" s="12" t="s">
        <v>484</v>
      </c>
      <c r="B447" s="22" t="s">
        <v>484</v>
      </c>
      <c r="C447" s="23">
        <v>44084</v>
      </c>
      <c r="D447" s="80" t="s">
        <v>485</v>
      </c>
      <c r="E447" s="95">
        <v>35790164</v>
      </c>
      <c r="F447" s="80" t="s">
        <v>34</v>
      </c>
      <c r="G447" s="69">
        <v>34.49</v>
      </c>
      <c r="H447" s="21"/>
    </row>
    <row r="448" spans="1:8" ht="17.45" customHeight="1" x14ac:dyDescent="0.2">
      <c r="A448" s="12" t="s">
        <v>544</v>
      </c>
      <c r="B448" s="22" t="s">
        <v>544</v>
      </c>
      <c r="C448" s="23">
        <v>44084</v>
      </c>
      <c r="D448" s="80" t="s">
        <v>517</v>
      </c>
      <c r="E448" s="96">
        <v>31731945</v>
      </c>
      <c r="F448" s="80" t="s">
        <v>518</v>
      </c>
      <c r="G448" s="69">
        <v>44.26</v>
      </c>
      <c r="H448" s="21"/>
    </row>
    <row r="449" spans="1:8" ht="17.45" customHeight="1" x14ac:dyDescent="0.2">
      <c r="A449" s="12" t="s">
        <v>28</v>
      </c>
      <c r="B449" s="22" t="s">
        <v>28</v>
      </c>
      <c r="C449" s="23">
        <v>44085</v>
      </c>
      <c r="D449" s="80" t="s">
        <v>29</v>
      </c>
      <c r="E449" s="79">
        <v>35790164</v>
      </c>
      <c r="F449" s="80" t="s">
        <v>30</v>
      </c>
      <c r="G449" s="69">
        <v>0.99</v>
      </c>
      <c r="H449" s="141"/>
    </row>
    <row r="450" spans="1:8" ht="17.45" customHeight="1" x14ac:dyDescent="0.2">
      <c r="A450" s="12" t="s">
        <v>36</v>
      </c>
      <c r="B450" s="22" t="s">
        <v>36</v>
      </c>
      <c r="C450" s="23">
        <v>44085</v>
      </c>
      <c r="D450" s="80" t="s">
        <v>23</v>
      </c>
      <c r="E450" s="79">
        <v>36631124</v>
      </c>
      <c r="F450" s="80" t="s">
        <v>24</v>
      </c>
      <c r="G450" s="69">
        <v>1.3</v>
      </c>
      <c r="H450" s="141"/>
    </row>
    <row r="451" spans="1:8" ht="17.45" customHeight="1" x14ac:dyDescent="0.2">
      <c r="A451" s="12" t="s">
        <v>395</v>
      </c>
      <c r="B451" s="22" t="s">
        <v>395</v>
      </c>
      <c r="C451" s="23">
        <v>44085</v>
      </c>
      <c r="D451" s="80" t="s">
        <v>396</v>
      </c>
      <c r="E451" s="79"/>
      <c r="F451" s="80" t="s">
        <v>60</v>
      </c>
      <c r="G451" s="69">
        <v>21.3</v>
      </c>
      <c r="H451" s="141"/>
    </row>
    <row r="452" spans="1:8" ht="17.45" customHeight="1" x14ac:dyDescent="0.2">
      <c r="A452" s="12" t="s">
        <v>431</v>
      </c>
      <c r="B452" s="22">
        <v>8267852933</v>
      </c>
      <c r="C452" s="23">
        <v>44085</v>
      </c>
      <c r="D452" s="91" t="s">
        <v>428</v>
      </c>
      <c r="E452" s="79">
        <v>35763469</v>
      </c>
      <c r="F452" s="80" t="s">
        <v>300</v>
      </c>
      <c r="G452" s="69">
        <v>25.62</v>
      </c>
      <c r="H452" s="21"/>
    </row>
    <row r="453" spans="1:8" ht="17.45" customHeight="1" x14ac:dyDescent="0.2">
      <c r="A453" s="12" t="s">
        <v>81</v>
      </c>
      <c r="B453" s="22" t="s">
        <v>81</v>
      </c>
      <c r="C453" s="23">
        <v>44090</v>
      </c>
      <c r="D453" s="80" t="s">
        <v>23</v>
      </c>
      <c r="E453" s="79">
        <v>36631124</v>
      </c>
      <c r="F453" s="80" t="s">
        <v>24</v>
      </c>
      <c r="G453" s="69">
        <v>2.6</v>
      </c>
      <c r="H453" s="141"/>
    </row>
    <row r="454" spans="1:8" ht="17.45" customHeight="1" x14ac:dyDescent="0.2">
      <c r="A454" s="12" t="s">
        <v>160</v>
      </c>
      <c r="B454" s="22" t="s">
        <v>160</v>
      </c>
      <c r="C454" s="23">
        <v>44090</v>
      </c>
      <c r="D454" s="80" t="s">
        <v>161</v>
      </c>
      <c r="E454" s="79"/>
      <c r="F454" s="80" t="s">
        <v>11</v>
      </c>
      <c r="G454" s="69">
        <v>5.0999999999999996</v>
      </c>
      <c r="H454" s="141"/>
    </row>
    <row r="455" spans="1:8" ht="17.45" customHeight="1" x14ac:dyDescent="0.2">
      <c r="A455" s="12" t="s">
        <v>261</v>
      </c>
      <c r="B455" s="22" t="s">
        <v>261</v>
      </c>
      <c r="C455" s="23">
        <v>44090</v>
      </c>
      <c r="D455" s="80" t="s">
        <v>262</v>
      </c>
      <c r="E455" s="79">
        <v>31348751</v>
      </c>
      <c r="F455" s="80" t="s">
        <v>263</v>
      </c>
      <c r="G455" s="69">
        <v>11.76</v>
      </c>
      <c r="H455" s="141"/>
    </row>
    <row r="456" spans="1:8" ht="17.45" customHeight="1" x14ac:dyDescent="0.2">
      <c r="A456" s="12" t="s">
        <v>606</v>
      </c>
      <c r="B456" s="22" t="s">
        <v>606</v>
      </c>
      <c r="C456" s="23">
        <v>44090</v>
      </c>
      <c r="D456" s="80" t="s">
        <v>607</v>
      </c>
      <c r="E456" s="79">
        <v>50690949</v>
      </c>
      <c r="F456" s="80" t="s">
        <v>608</v>
      </c>
      <c r="G456" s="69">
        <v>54</v>
      </c>
      <c r="H456" s="141"/>
    </row>
    <row r="457" spans="1:8" ht="17.45" customHeight="1" x14ac:dyDescent="0.2">
      <c r="A457" s="12" t="s">
        <v>223</v>
      </c>
      <c r="B457" s="22" t="s">
        <v>223</v>
      </c>
      <c r="C457" s="23">
        <v>44092</v>
      </c>
      <c r="D457" s="80" t="s">
        <v>222</v>
      </c>
      <c r="E457" s="79"/>
      <c r="F457" s="80" t="s">
        <v>60</v>
      </c>
      <c r="G457" s="69">
        <v>7.1</v>
      </c>
      <c r="H457" s="141"/>
    </row>
    <row r="458" spans="1:8" ht="17.45" customHeight="1" x14ac:dyDescent="0.2">
      <c r="A458" s="12" t="s">
        <v>235</v>
      </c>
      <c r="B458" s="22" t="s">
        <v>236</v>
      </c>
      <c r="C458" s="23">
        <v>44092</v>
      </c>
      <c r="D458" s="80" t="s">
        <v>237</v>
      </c>
      <c r="E458" s="95">
        <v>35790164</v>
      </c>
      <c r="F458" s="80" t="s">
        <v>34</v>
      </c>
      <c r="G458" s="69">
        <v>7.99</v>
      </c>
      <c r="H458" s="21"/>
    </row>
    <row r="459" spans="1:8" ht="17.45" customHeight="1" x14ac:dyDescent="0.2">
      <c r="A459" s="12" t="s">
        <v>25</v>
      </c>
      <c r="B459" s="22" t="s">
        <v>25</v>
      </c>
      <c r="C459" s="23">
        <v>44096</v>
      </c>
      <c r="D459" s="80" t="s">
        <v>23</v>
      </c>
      <c r="E459" s="79">
        <v>36631124</v>
      </c>
      <c r="F459" s="80" t="s">
        <v>24</v>
      </c>
      <c r="G459" s="69">
        <v>0.65</v>
      </c>
      <c r="H459" s="141"/>
    </row>
    <row r="460" spans="1:8" ht="17.45" customHeight="1" x14ac:dyDescent="0.2">
      <c r="A460" s="12" t="s">
        <v>255</v>
      </c>
      <c r="B460" s="22" t="s">
        <v>256</v>
      </c>
      <c r="C460" s="23">
        <v>44096</v>
      </c>
      <c r="D460" s="80" t="s">
        <v>257</v>
      </c>
      <c r="E460" s="79"/>
      <c r="F460" s="80" t="s">
        <v>258</v>
      </c>
      <c r="G460" s="69">
        <v>11.24</v>
      </c>
      <c r="H460" s="21"/>
    </row>
    <row r="461" spans="1:8" ht="17.45" customHeight="1" x14ac:dyDescent="0.2">
      <c r="A461" s="12" t="s">
        <v>256</v>
      </c>
      <c r="B461" s="22">
        <v>224073320</v>
      </c>
      <c r="C461" s="23">
        <v>44096</v>
      </c>
      <c r="D461" s="91" t="s">
        <v>565</v>
      </c>
      <c r="E461" s="79">
        <v>35697270</v>
      </c>
      <c r="F461" s="80" t="s">
        <v>375</v>
      </c>
      <c r="G461" s="69">
        <v>45.84</v>
      </c>
      <c r="H461" s="21"/>
    </row>
    <row r="462" spans="1:8" ht="17.45" customHeight="1" x14ac:dyDescent="0.2">
      <c r="A462" s="12" t="s">
        <v>920</v>
      </c>
      <c r="B462" s="22">
        <v>20200189</v>
      </c>
      <c r="C462" s="23">
        <v>44096</v>
      </c>
      <c r="D462" s="80" t="s">
        <v>921</v>
      </c>
      <c r="E462" s="79">
        <v>35826797</v>
      </c>
      <c r="F462" s="80" t="s">
        <v>907</v>
      </c>
      <c r="G462" s="69">
        <v>665.46</v>
      </c>
      <c r="H462" s="21"/>
    </row>
    <row r="463" spans="1:8" ht="17.45" customHeight="1" x14ac:dyDescent="0.2">
      <c r="A463" s="12" t="s">
        <v>538</v>
      </c>
      <c r="B463" s="22" t="s">
        <v>538</v>
      </c>
      <c r="C463" s="23">
        <v>44097</v>
      </c>
      <c r="D463" s="80" t="s">
        <v>539</v>
      </c>
      <c r="E463" s="79">
        <v>46044230</v>
      </c>
      <c r="F463" s="80" t="s">
        <v>540</v>
      </c>
      <c r="G463" s="69">
        <v>42.59</v>
      </c>
      <c r="H463" s="141"/>
    </row>
    <row r="464" spans="1:8" ht="17.45" customHeight="1" x14ac:dyDescent="0.2">
      <c r="A464" s="12" t="s">
        <v>782</v>
      </c>
      <c r="B464" s="22">
        <v>20200022</v>
      </c>
      <c r="C464" s="23">
        <v>44097</v>
      </c>
      <c r="D464" s="80" t="s">
        <v>1128</v>
      </c>
      <c r="E464" s="79">
        <v>34217240</v>
      </c>
      <c r="F464" s="80" t="s">
        <v>641</v>
      </c>
      <c r="G464" s="69">
        <v>150</v>
      </c>
      <c r="H464" s="21"/>
    </row>
    <row r="465" spans="1:8" ht="17.45" customHeight="1" x14ac:dyDescent="0.2">
      <c r="A465" s="12" t="s">
        <v>926</v>
      </c>
      <c r="B465" s="22">
        <v>20200021</v>
      </c>
      <c r="C465" s="23">
        <v>44097</v>
      </c>
      <c r="D465" s="80" t="s">
        <v>1480</v>
      </c>
      <c r="E465" s="79">
        <v>34217240</v>
      </c>
      <c r="F465" s="80" t="s">
        <v>641</v>
      </c>
      <c r="G465" s="69">
        <v>700</v>
      </c>
      <c r="H465" s="21"/>
    </row>
    <row r="466" spans="1:8" ht="17.45" customHeight="1" x14ac:dyDescent="0.2">
      <c r="A466" s="12" t="s">
        <v>37</v>
      </c>
      <c r="B466" s="22" t="s">
        <v>37</v>
      </c>
      <c r="C466" s="23">
        <v>44098</v>
      </c>
      <c r="D466" s="80" t="s">
        <v>38</v>
      </c>
      <c r="E466" s="79">
        <v>35790164</v>
      </c>
      <c r="F466" s="80" t="s">
        <v>30</v>
      </c>
      <c r="G466" s="69">
        <v>1.49</v>
      </c>
      <c r="H466" s="141"/>
    </row>
    <row r="467" spans="1:8" ht="17.45" customHeight="1" x14ac:dyDescent="0.2">
      <c r="A467" s="12" t="s">
        <v>507</v>
      </c>
      <c r="B467" s="22">
        <v>8268392198</v>
      </c>
      <c r="C467" s="23">
        <v>44098</v>
      </c>
      <c r="D467" s="80" t="s">
        <v>508</v>
      </c>
      <c r="E467" s="79">
        <v>35763469</v>
      </c>
      <c r="F467" s="80" t="s">
        <v>300</v>
      </c>
      <c r="G467" s="69">
        <v>38</v>
      </c>
      <c r="H467" s="21"/>
    </row>
    <row r="468" spans="1:8" ht="17.45" customHeight="1" x14ac:dyDescent="0.2">
      <c r="A468" s="12" t="s">
        <v>293</v>
      </c>
      <c r="B468" s="22" t="s">
        <v>293</v>
      </c>
      <c r="C468" s="23">
        <v>44099</v>
      </c>
      <c r="D468" s="80" t="s">
        <v>294</v>
      </c>
      <c r="E468" s="79"/>
      <c r="F468" s="80" t="s">
        <v>60</v>
      </c>
      <c r="G468" s="69">
        <v>14.2</v>
      </c>
      <c r="H468" s="141"/>
    </row>
    <row r="469" spans="1:8" ht="17.45" customHeight="1" x14ac:dyDescent="0.2">
      <c r="A469" s="12" t="s">
        <v>224</v>
      </c>
      <c r="B469" s="22" t="s">
        <v>224</v>
      </c>
      <c r="C469" s="23">
        <v>44102</v>
      </c>
      <c r="D469" s="80" t="s">
        <v>225</v>
      </c>
      <c r="E469" s="79"/>
      <c r="F469" s="80" t="s">
        <v>60</v>
      </c>
      <c r="G469" s="69">
        <v>7.1</v>
      </c>
      <c r="H469" s="141"/>
    </row>
    <row r="470" spans="1:8" ht="17.45" customHeight="1" x14ac:dyDescent="0.2">
      <c r="A470" s="12" t="s">
        <v>516</v>
      </c>
      <c r="B470" s="22" t="s">
        <v>516</v>
      </c>
      <c r="C470" s="23">
        <v>44102</v>
      </c>
      <c r="D470" s="80" t="s">
        <v>517</v>
      </c>
      <c r="E470" s="96">
        <v>31731945</v>
      </c>
      <c r="F470" s="80" t="s">
        <v>518</v>
      </c>
      <c r="G470" s="69">
        <v>40</v>
      </c>
      <c r="H470" s="21"/>
    </row>
    <row r="471" spans="1:8" ht="17.45" customHeight="1" x14ac:dyDescent="0.2">
      <c r="A471" s="12" t="s">
        <v>20</v>
      </c>
      <c r="B471" s="22" t="s">
        <v>20</v>
      </c>
      <c r="C471" s="23">
        <v>44104</v>
      </c>
      <c r="D471" s="80" t="s">
        <v>21</v>
      </c>
      <c r="E471" s="79">
        <v>31320155</v>
      </c>
      <c r="F471" s="80" t="s">
        <v>8</v>
      </c>
      <c r="G471" s="69">
        <v>0.6</v>
      </c>
      <c r="H471" s="21"/>
    </row>
    <row r="472" spans="1:8" ht="17.45" customHeight="1" x14ac:dyDescent="0.2">
      <c r="A472" s="12" t="s">
        <v>66</v>
      </c>
      <c r="B472" s="22" t="s">
        <v>66</v>
      </c>
      <c r="C472" s="23">
        <v>44104</v>
      </c>
      <c r="D472" s="80" t="s">
        <v>9</v>
      </c>
      <c r="E472" s="79">
        <v>47251336</v>
      </c>
      <c r="F472" s="80" t="s">
        <v>8</v>
      </c>
      <c r="G472" s="69">
        <v>2</v>
      </c>
      <c r="H472" s="21"/>
    </row>
    <row r="473" spans="1:8" ht="17.45" customHeight="1" x14ac:dyDescent="0.2">
      <c r="A473" s="12" t="s">
        <v>162</v>
      </c>
      <c r="B473" s="22" t="s">
        <v>162</v>
      </c>
      <c r="C473" s="23">
        <v>44104</v>
      </c>
      <c r="D473" s="80" t="s">
        <v>163</v>
      </c>
      <c r="E473" s="79"/>
      <c r="F473" s="80" t="s">
        <v>11</v>
      </c>
      <c r="G473" s="69">
        <v>5.0999999999999996</v>
      </c>
      <c r="H473" s="141"/>
    </row>
    <row r="474" spans="1:8" ht="17.45" customHeight="1" x14ac:dyDescent="0.2">
      <c r="A474" s="12" t="s">
        <v>164</v>
      </c>
      <c r="B474" s="22" t="s">
        <v>164</v>
      </c>
      <c r="C474" s="23">
        <v>44104</v>
      </c>
      <c r="D474" s="80" t="s">
        <v>165</v>
      </c>
      <c r="E474" s="79"/>
      <c r="F474" s="80" t="s">
        <v>11</v>
      </c>
      <c r="G474" s="69">
        <v>5.0999999999999996</v>
      </c>
      <c r="H474" s="141"/>
    </row>
    <row r="475" spans="1:8" ht="17.45" customHeight="1" x14ac:dyDescent="0.2">
      <c r="A475" s="12" t="s">
        <v>166</v>
      </c>
      <c r="B475" s="22" t="s">
        <v>166</v>
      </c>
      <c r="C475" s="23">
        <v>44104</v>
      </c>
      <c r="D475" s="80" t="s">
        <v>167</v>
      </c>
      <c r="E475" s="79"/>
      <c r="F475" s="80" t="s">
        <v>11</v>
      </c>
      <c r="G475" s="69">
        <v>5.0999999999999996</v>
      </c>
      <c r="H475" s="141"/>
    </row>
    <row r="476" spans="1:8" ht="17.45" customHeight="1" x14ac:dyDescent="0.2">
      <c r="A476" s="12" t="s">
        <v>168</v>
      </c>
      <c r="B476" s="22" t="s">
        <v>168</v>
      </c>
      <c r="C476" s="23">
        <v>44104</v>
      </c>
      <c r="D476" s="80" t="s">
        <v>169</v>
      </c>
      <c r="E476" s="79"/>
      <c r="F476" s="80" t="s">
        <v>11</v>
      </c>
      <c r="G476" s="69">
        <v>5.0999999999999996</v>
      </c>
      <c r="H476" s="141"/>
    </row>
    <row r="477" spans="1:8" ht="17.45" customHeight="1" x14ac:dyDescent="0.2">
      <c r="A477" s="12" t="s">
        <v>180</v>
      </c>
      <c r="B477" s="22" t="s">
        <v>180</v>
      </c>
      <c r="C477" s="23">
        <v>44104</v>
      </c>
      <c r="D477" s="80" t="s">
        <v>23</v>
      </c>
      <c r="E477" s="79">
        <v>36631124</v>
      </c>
      <c r="F477" s="80" t="s">
        <v>24</v>
      </c>
      <c r="G477" s="69">
        <v>5.7</v>
      </c>
      <c r="H477" s="141"/>
    </row>
    <row r="478" spans="1:8" ht="17.45" customHeight="1" x14ac:dyDescent="0.2">
      <c r="A478" s="12" t="s">
        <v>362</v>
      </c>
      <c r="B478" s="22" t="s">
        <v>362</v>
      </c>
      <c r="C478" s="23">
        <v>44104</v>
      </c>
      <c r="D478" s="80" t="s">
        <v>21</v>
      </c>
      <c r="E478" s="79">
        <v>31320155</v>
      </c>
      <c r="F478" s="80" t="s">
        <v>8</v>
      </c>
      <c r="G478" s="69">
        <v>19</v>
      </c>
      <c r="H478" s="21"/>
    </row>
    <row r="479" spans="1:8" ht="17.45" customHeight="1" x14ac:dyDescent="0.2">
      <c r="A479" s="21" t="s">
        <v>747</v>
      </c>
      <c r="B479" s="22" t="s">
        <v>747</v>
      </c>
      <c r="C479" s="23">
        <v>44105</v>
      </c>
      <c r="D479" s="80" t="s">
        <v>748</v>
      </c>
      <c r="E479" s="72">
        <v>36291111</v>
      </c>
      <c r="F479" s="80" t="s">
        <v>740</v>
      </c>
      <c r="G479" s="69">
        <v>104.88</v>
      </c>
      <c r="H479" s="21"/>
    </row>
    <row r="480" spans="1:8" ht="17.45" customHeight="1" x14ac:dyDescent="0.2">
      <c r="A480" s="12" t="s">
        <v>817</v>
      </c>
      <c r="B480" s="22" t="s">
        <v>817</v>
      </c>
      <c r="C480" s="23">
        <v>44105</v>
      </c>
      <c r="D480" s="80" t="s">
        <v>818</v>
      </c>
      <c r="E480" s="72">
        <v>35937874</v>
      </c>
      <c r="F480" s="80" t="s">
        <v>810</v>
      </c>
      <c r="G480" s="69">
        <v>294.54000000000002</v>
      </c>
      <c r="H480" s="21"/>
    </row>
    <row r="481" spans="1:8" ht="17.45" customHeight="1" x14ac:dyDescent="0.2">
      <c r="A481" s="12" t="s">
        <v>828</v>
      </c>
      <c r="B481" s="22" t="s">
        <v>828</v>
      </c>
      <c r="C481" s="23">
        <v>44105</v>
      </c>
      <c r="D481" s="80" t="s">
        <v>1108</v>
      </c>
      <c r="E481" s="79"/>
      <c r="F481" s="80" t="s">
        <v>1109</v>
      </c>
      <c r="G481" s="69">
        <v>4251.42</v>
      </c>
      <c r="H481" s="21"/>
    </row>
    <row r="482" spans="1:8" ht="17.45" customHeight="1" x14ac:dyDescent="0.2">
      <c r="A482" s="12" t="s">
        <v>867</v>
      </c>
      <c r="B482" s="22" t="s">
        <v>867</v>
      </c>
      <c r="C482" s="23">
        <v>44105</v>
      </c>
      <c r="D482" s="80" t="s">
        <v>868</v>
      </c>
      <c r="E482" s="72">
        <v>36284831</v>
      </c>
      <c r="F482" s="80" t="s">
        <v>860</v>
      </c>
      <c r="G482" s="69">
        <v>438.97</v>
      </c>
      <c r="H482" s="21"/>
    </row>
    <row r="483" spans="1:8" ht="17.45" customHeight="1" x14ac:dyDescent="0.2">
      <c r="A483" s="12" t="s">
        <v>894</v>
      </c>
      <c r="B483" s="22" t="s">
        <v>894</v>
      </c>
      <c r="C483" s="23">
        <v>44105</v>
      </c>
      <c r="D483" s="80" t="s">
        <v>895</v>
      </c>
      <c r="E483" s="72">
        <v>35951010</v>
      </c>
      <c r="F483" s="80" t="s">
        <v>896</v>
      </c>
      <c r="G483" s="69">
        <v>564.49</v>
      </c>
      <c r="H483" s="21"/>
    </row>
    <row r="484" spans="1:8" ht="17.45" customHeight="1" x14ac:dyDescent="0.2">
      <c r="A484" s="12" t="s">
        <v>959</v>
      </c>
      <c r="B484" s="22" t="s">
        <v>959</v>
      </c>
      <c r="C484" s="23">
        <v>44105</v>
      </c>
      <c r="D484" s="80" t="s">
        <v>960</v>
      </c>
      <c r="E484" s="76">
        <v>30807484</v>
      </c>
      <c r="F484" s="80" t="s">
        <v>955</v>
      </c>
      <c r="G484" s="69">
        <v>1834.36</v>
      </c>
      <c r="H484" s="21"/>
    </row>
    <row r="485" spans="1:8" ht="17.45" customHeight="1" x14ac:dyDescent="0.2">
      <c r="A485" s="12" t="s">
        <v>1069</v>
      </c>
      <c r="B485" s="22" t="s">
        <v>1069</v>
      </c>
      <c r="C485" s="23">
        <v>44106</v>
      </c>
      <c r="D485" s="80" t="s">
        <v>1110</v>
      </c>
      <c r="E485" s="79"/>
      <c r="F485" s="80" t="s">
        <v>60</v>
      </c>
      <c r="G485" s="69">
        <v>14.2</v>
      </c>
      <c r="H485" s="141"/>
    </row>
    <row r="486" spans="1:8" ht="17.45" customHeight="1" x14ac:dyDescent="0.2">
      <c r="A486" s="12" t="s">
        <v>692</v>
      </c>
      <c r="B486" s="22">
        <v>8268392241</v>
      </c>
      <c r="C486" s="23">
        <v>44109</v>
      </c>
      <c r="D486" s="80" t="s">
        <v>1135</v>
      </c>
      <c r="E486" s="79">
        <v>35763469</v>
      </c>
      <c r="F486" s="80" t="s">
        <v>300</v>
      </c>
      <c r="G486" s="69">
        <v>74.78</v>
      </c>
      <c r="H486" s="21"/>
    </row>
    <row r="487" spans="1:8" ht="17.45" customHeight="1" x14ac:dyDescent="0.2">
      <c r="A487" s="12" t="s">
        <v>755</v>
      </c>
      <c r="B487" s="22" t="s">
        <v>755</v>
      </c>
      <c r="C487" s="23">
        <v>44109</v>
      </c>
      <c r="D487" s="80" t="s">
        <v>1111</v>
      </c>
      <c r="E487" s="79">
        <v>53044061</v>
      </c>
      <c r="F487" s="80" t="s">
        <v>756</v>
      </c>
      <c r="G487" s="69">
        <v>107.57</v>
      </c>
      <c r="H487" s="21"/>
    </row>
    <row r="488" spans="1:8" ht="17.45" customHeight="1" x14ac:dyDescent="0.2">
      <c r="A488" s="12" t="s">
        <v>883</v>
      </c>
      <c r="B488" s="22">
        <v>20200023</v>
      </c>
      <c r="C488" s="23">
        <v>44109</v>
      </c>
      <c r="D488" s="80" t="s">
        <v>1481</v>
      </c>
      <c r="E488" s="79">
        <v>34217240</v>
      </c>
      <c r="F488" s="80" t="s">
        <v>641</v>
      </c>
      <c r="G488" s="69">
        <v>500</v>
      </c>
      <c r="H488" s="21"/>
    </row>
    <row r="489" spans="1:8" ht="17.45" customHeight="1" x14ac:dyDescent="0.2">
      <c r="A489" s="12" t="s">
        <v>985</v>
      </c>
      <c r="B489" s="22">
        <v>2020008</v>
      </c>
      <c r="C489" s="23">
        <v>44109</v>
      </c>
      <c r="D489" s="80" t="s">
        <v>1112</v>
      </c>
      <c r="E489" s="79">
        <v>45309345</v>
      </c>
      <c r="F489" s="80" t="s">
        <v>984</v>
      </c>
      <c r="G489" s="69">
        <v>4000</v>
      </c>
      <c r="H489" s="21"/>
    </row>
    <row r="490" spans="1:8" ht="17.45" customHeight="1" x14ac:dyDescent="0.2">
      <c r="A490" s="12" t="s">
        <v>1008</v>
      </c>
      <c r="B490" s="22">
        <v>2020006</v>
      </c>
      <c r="C490" s="23">
        <v>44109</v>
      </c>
      <c r="D490" s="80" t="s">
        <v>1113</v>
      </c>
      <c r="E490" s="79">
        <v>45309345</v>
      </c>
      <c r="F490" s="80" t="s">
        <v>984</v>
      </c>
      <c r="G490" s="69">
        <v>5500</v>
      </c>
      <c r="H490" s="21"/>
    </row>
    <row r="491" spans="1:8" ht="17.45" customHeight="1" x14ac:dyDescent="0.2">
      <c r="A491" s="12" t="s">
        <v>1070</v>
      </c>
      <c r="B491" s="22" t="s">
        <v>1070</v>
      </c>
      <c r="C491" s="23">
        <v>44110</v>
      </c>
      <c r="D491" s="80" t="s">
        <v>1114</v>
      </c>
      <c r="E491" s="79"/>
      <c r="F491" s="80" t="s">
        <v>11</v>
      </c>
      <c r="G491" s="69">
        <v>5.0999999999999996</v>
      </c>
      <c r="H491" s="141"/>
    </row>
    <row r="492" spans="1:8" ht="17.45" customHeight="1" x14ac:dyDescent="0.2">
      <c r="A492" s="12" t="s">
        <v>1012</v>
      </c>
      <c r="B492" s="22">
        <v>2020007</v>
      </c>
      <c r="C492" s="23">
        <v>44111</v>
      </c>
      <c r="D492" s="80" t="s">
        <v>1115</v>
      </c>
      <c r="E492" s="79">
        <v>45309345</v>
      </c>
      <c r="F492" s="80" t="s">
        <v>984</v>
      </c>
      <c r="G492" s="69">
        <v>10000</v>
      </c>
      <c r="H492" s="21"/>
    </row>
    <row r="493" spans="1:8" ht="17.45" customHeight="1" x14ac:dyDescent="0.2">
      <c r="A493" s="12" t="s">
        <v>317</v>
      </c>
      <c r="B493" s="22">
        <v>8269514682</v>
      </c>
      <c r="C493" s="23">
        <v>44112</v>
      </c>
      <c r="D493" s="80" t="s">
        <v>1118</v>
      </c>
      <c r="E493" s="79">
        <v>35763469</v>
      </c>
      <c r="F493" s="80" t="s">
        <v>300</v>
      </c>
      <c r="G493" s="69">
        <v>14.59</v>
      </c>
      <c r="H493" s="21"/>
    </row>
    <row r="494" spans="1:8" ht="17.45" customHeight="1" x14ac:dyDescent="0.2">
      <c r="A494" s="12" t="s">
        <v>541</v>
      </c>
      <c r="B494" s="22" t="s">
        <v>541</v>
      </c>
      <c r="C494" s="23">
        <v>44112</v>
      </c>
      <c r="D494" s="80" t="s">
        <v>1117</v>
      </c>
      <c r="E494" s="79">
        <v>46044230</v>
      </c>
      <c r="F494" s="80" t="s">
        <v>540</v>
      </c>
      <c r="G494" s="69">
        <v>42.59</v>
      </c>
      <c r="H494" s="21"/>
    </row>
    <row r="495" spans="1:8" ht="17.45" customHeight="1" x14ac:dyDescent="0.2">
      <c r="A495" s="12" t="s">
        <v>626</v>
      </c>
      <c r="B495" s="22" t="s">
        <v>626</v>
      </c>
      <c r="C495" s="23">
        <v>44112</v>
      </c>
      <c r="D495" s="80" t="s">
        <v>384</v>
      </c>
      <c r="E495" s="79">
        <v>31361081</v>
      </c>
      <c r="F495" s="80" t="s">
        <v>627</v>
      </c>
      <c r="G495" s="69">
        <v>55.49</v>
      </c>
      <c r="H495" s="21"/>
    </row>
    <row r="496" spans="1:8" ht="17.45" customHeight="1" x14ac:dyDescent="0.2">
      <c r="A496" s="12" t="s">
        <v>922</v>
      </c>
      <c r="B496" s="22">
        <v>20200214</v>
      </c>
      <c r="C496" s="23">
        <v>44112</v>
      </c>
      <c r="D496" s="80" t="s">
        <v>1026</v>
      </c>
      <c r="E496" s="79">
        <v>35826797</v>
      </c>
      <c r="F496" s="80" t="s">
        <v>907</v>
      </c>
      <c r="G496" s="69">
        <v>665.46</v>
      </c>
      <c r="H496" s="21"/>
    </row>
    <row r="497" spans="1:8" ht="17.45" customHeight="1" x14ac:dyDescent="0.2">
      <c r="A497" s="12" t="s">
        <v>1011</v>
      </c>
      <c r="B497" s="22">
        <v>2020007</v>
      </c>
      <c r="C497" s="23">
        <v>44112</v>
      </c>
      <c r="D497" s="80" t="s">
        <v>1116</v>
      </c>
      <c r="E497" s="79">
        <v>45309345</v>
      </c>
      <c r="F497" s="80" t="s">
        <v>984</v>
      </c>
      <c r="G497" s="69">
        <v>9000</v>
      </c>
      <c r="H497" s="21"/>
    </row>
    <row r="498" spans="1:8" ht="17.45" customHeight="1" x14ac:dyDescent="0.2">
      <c r="A498" s="12" t="s">
        <v>1072</v>
      </c>
      <c r="B498" s="22" t="s">
        <v>1072</v>
      </c>
      <c r="C498" s="23">
        <v>44113</v>
      </c>
      <c r="D498" s="80" t="s">
        <v>1119</v>
      </c>
      <c r="E498" s="79"/>
      <c r="F498" s="80" t="s">
        <v>11</v>
      </c>
      <c r="G498" s="69">
        <v>5.0999999999999996</v>
      </c>
      <c r="H498" s="141"/>
    </row>
    <row r="499" spans="1:8" ht="17.45" customHeight="1" x14ac:dyDescent="0.2">
      <c r="A499" s="12" t="s">
        <v>1073</v>
      </c>
      <c r="B499" s="22" t="s">
        <v>1073</v>
      </c>
      <c r="C499" s="23">
        <v>44113</v>
      </c>
      <c r="D499" s="80" t="s">
        <v>1093</v>
      </c>
      <c r="E499" s="79">
        <v>35790164</v>
      </c>
      <c r="F499" s="80" t="s">
        <v>30</v>
      </c>
      <c r="G499" s="69">
        <v>5.99</v>
      </c>
      <c r="H499" s="141"/>
    </row>
    <row r="500" spans="1:8" ht="17.45" customHeight="1" x14ac:dyDescent="0.2">
      <c r="A500" s="12" t="s">
        <v>1071</v>
      </c>
      <c r="B500" s="22" t="s">
        <v>1071</v>
      </c>
      <c r="C500" s="23">
        <v>44113</v>
      </c>
      <c r="D500" s="80" t="s">
        <v>1120</v>
      </c>
      <c r="E500" s="79"/>
      <c r="F500" s="80" t="s">
        <v>60</v>
      </c>
      <c r="G500" s="69">
        <v>14.2</v>
      </c>
      <c r="H500" s="141"/>
    </row>
    <row r="501" spans="1:8" ht="17.45" customHeight="1" x14ac:dyDescent="0.2">
      <c r="A501" s="12" t="s">
        <v>656</v>
      </c>
      <c r="B501" s="22">
        <v>1020201461</v>
      </c>
      <c r="C501" s="23">
        <v>44113</v>
      </c>
      <c r="D501" s="80" t="s">
        <v>1121</v>
      </c>
      <c r="E501" s="79">
        <v>36963259</v>
      </c>
      <c r="F501" s="80" t="s">
        <v>646</v>
      </c>
      <c r="G501" s="69">
        <v>66</v>
      </c>
      <c r="H501" s="21"/>
    </row>
    <row r="502" spans="1:8" ht="17.45" customHeight="1" x14ac:dyDescent="0.2">
      <c r="A502" s="12" t="s">
        <v>657</v>
      </c>
      <c r="B502" s="22">
        <v>1020201460</v>
      </c>
      <c r="C502" s="23">
        <v>44113</v>
      </c>
      <c r="D502" s="80" t="s">
        <v>1122</v>
      </c>
      <c r="E502" s="79">
        <v>36963259</v>
      </c>
      <c r="F502" s="80" t="s">
        <v>646</v>
      </c>
      <c r="G502" s="69">
        <v>66</v>
      </c>
      <c r="H502" s="21"/>
    </row>
    <row r="503" spans="1:8" ht="17.45" customHeight="1" x14ac:dyDescent="0.2">
      <c r="A503" s="12" t="s">
        <v>853</v>
      </c>
      <c r="B503" s="22">
        <v>4104441</v>
      </c>
      <c r="C503" s="23">
        <v>44113</v>
      </c>
      <c r="D503" s="91" t="s">
        <v>1102</v>
      </c>
      <c r="E503" s="92">
        <v>52005552</v>
      </c>
      <c r="F503" s="91" t="s">
        <v>368</v>
      </c>
      <c r="G503" s="69">
        <v>360.53</v>
      </c>
      <c r="H503" s="21"/>
    </row>
    <row r="504" spans="1:8" ht="17.45" customHeight="1" x14ac:dyDescent="0.2">
      <c r="A504" s="12" t="s">
        <v>994</v>
      </c>
      <c r="B504" s="22">
        <v>2020005</v>
      </c>
      <c r="C504" s="23">
        <v>44113</v>
      </c>
      <c r="D504" s="80" t="s">
        <v>1123</v>
      </c>
      <c r="E504" s="79">
        <v>45309345</v>
      </c>
      <c r="F504" s="80" t="s">
        <v>984</v>
      </c>
      <c r="G504" s="69">
        <v>4500</v>
      </c>
      <c r="H504" s="21"/>
    </row>
    <row r="505" spans="1:8" ht="17.45" customHeight="1" x14ac:dyDescent="0.2">
      <c r="A505" s="12" t="s">
        <v>1079</v>
      </c>
      <c r="B505" s="22" t="s">
        <v>1079</v>
      </c>
      <c r="C505" s="23">
        <v>44116</v>
      </c>
      <c r="D505" s="80" t="s">
        <v>23</v>
      </c>
      <c r="E505" s="79">
        <v>36631124</v>
      </c>
      <c r="F505" s="80" t="s">
        <v>24</v>
      </c>
      <c r="G505" s="69">
        <v>0.8</v>
      </c>
      <c r="H505" s="141"/>
    </row>
    <row r="506" spans="1:8" ht="17.45" customHeight="1" x14ac:dyDescent="0.2">
      <c r="A506" s="12" t="s">
        <v>1078</v>
      </c>
      <c r="B506" s="22" t="s">
        <v>1078</v>
      </c>
      <c r="C506" s="23">
        <v>44116</v>
      </c>
      <c r="D506" s="80" t="s">
        <v>23</v>
      </c>
      <c r="E506" s="79">
        <v>36631124</v>
      </c>
      <c r="F506" s="80" t="s">
        <v>24</v>
      </c>
      <c r="G506" s="69">
        <v>1.3</v>
      </c>
      <c r="H506" s="141"/>
    </row>
    <row r="507" spans="1:8" ht="17.45" customHeight="1" x14ac:dyDescent="0.2">
      <c r="A507" s="12" t="s">
        <v>1076</v>
      </c>
      <c r="B507" s="22" t="s">
        <v>1076</v>
      </c>
      <c r="C507" s="23">
        <v>44116</v>
      </c>
      <c r="D507" s="80" t="s">
        <v>1077</v>
      </c>
      <c r="E507" s="79">
        <v>35790164</v>
      </c>
      <c r="F507" s="80" t="s">
        <v>30</v>
      </c>
      <c r="G507" s="69">
        <v>14.66</v>
      </c>
      <c r="H507" s="141"/>
    </row>
    <row r="508" spans="1:8" ht="17.45" customHeight="1" x14ac:dyDescent="0.2">
      <c r="A508" s="12" t="s">
        <v>1074</v>
      </c>
      <c r="B508" s="22">
        <v>202039810</v>
      </c>
      <c r="C508" s="23">
        <v>44116</v>
      </c>
      <c r="D508" s="80" t="s">
        <v>38</v>
      </c>
      <c r="E508" s="79">
        <v>45917272</v>
      </c>
      <c r="F508" s="80" t="s">
        <v>1075</v>
      </c>
      <c r="G508" s="69">
        <v>217.97</v>
      </c>
      <c r="H508" s="141"/>
    </row>
    <row r="509" spans="1:8" ht="17.45" customHeight="1" x14ac:dyDescent="0.2">
      <c r="A509" s="12" t="s">
        <v>429</v>
      </c>
      <c r="B509" s="22">
        <v>8269701425</v>
      </c>
      <c r="C509" s="23">
        <v>44117</v>
      </c>
      <c r="D509" s="80" t="s">
        <v>1124</v>
      </c>
      <c r="E509" s="79">
        <v>35763469</v>
      </c>
      <c r="F509" s="80" t="s">
        <v>300</v>
      </c>
      <c r="G509" s="69">
        <v>25.01</v>
      </c>
      <c r="H509" s="21"/>
    </row>
    <row r="510" spans="1:8" ht="17.45" customHeight="1" x14ac:dyDescent="0.2">
      <c r="A510" s="12" t="s">
        <v>1080</v>
      </c>
      <c r="B510" s="22">
        <v>2010120</v>
      </c>
      <c r="C510" s="23">
        <v>44117</v>
      </c>
      <c r="D510" s="80" t="s">
        <v>1125</v>
      </c>
      <c r="E510" s="79">
        <v>8315299</v>
      </c>
      <c r="F510" s="80" t="s">
        <v>1081</v>
      </c>
      <c r="G510" s="69">
        <v>31</v>
      </c>
      <c r="H510" s="141"/>
    </row>
    <row r="511" spans="1:8" ht="17.45" customHeight="1" x14ac:dyDescent="0.2">
      <c r="A511" s="12" t="s">
        <v>1085</v>
      </c>
      <c r="B511" s="22" t="s">
        <v>1085</v>
      </c>
      <c r="C511" s="23">
        <v>44120</v>
      </c>
      <c r="D511" s="80" t="s">
        <v>23</v>
      </c>
      <c r="E511" s="79">
        <v>36631124</v>
      </c>
      <c r="F511" s="80" t="s">
        <v>24</v>
      </c>
      <c r="G511" s="69">
        <v>2</v>
      </c>
      <c r="H511" s="141"/>
    </row>
    <row r="512" spans="1:8" ht="17.45" customHeight="1" x14ac:dyDescent="0.2">
      <c r="A512" s="12" t="s">
        <v>1083</v>
      </c>
      <c r="B512" s="22" t="s">
        <v>1083</v>
      </c>
      <c r="C512" s="23">
        <v>44120</v>
      </c>
      <c r="D512" s="80" t="s">
        <v>1126</v>
      </c>
      <c r="E512" s="79"/>
      <c r="F512" s="80" t="s">
        <v>11</v>
      </c>
      <c r="G512" s="69">
        <v>5.0999999999999996</v>
      </c>
      <c r="H512" s="141"/>
    </row>
    <row r="513" spans="1:10" ht="17.45" customHeight="1" x14ac:dyDescent="0.2">
      <c r="A513" s="12" t="s">
        <v>1084</v>
      </c>
      <c r="B513" s="22" t="s">
        <v>1084</v>
      </c>
      <c r="C513" s="23">
        <v>44120</v>
      </c>
      <c r="D513" s="80" t="s">
        <v>23</v>
      </c>
      <c r="E513" s="79">
        <v>36631124</v>
      </c>
      <c r="F513" s="80" t="s">
        <v>24</v>
      </c>
      <c r="G513" s="69">
        <v>13.75</v>
      </c>
      <c r="H513" s="141"/>
    </row>
    <row r="514" spans="1:10" ht="17.45" customHeight="1" x14ac:dyDescent="0.2">
      <c r="A514" s="12" t="s">
        <v>1082</v>
      </c>
      <c r="B514" s="22" t="s">
        <v>1082</v>
      </c>
      <c r="C514" s="23">
        <v>44120</v>
      </c>
      <c r="D514" s="80" t="s">
        <v>1127</v>
      </c>
      <c r="E514" s="79"/>
      <c r="F514" s="80" t="s">
        <v>60</v>
      </c>
      <c r="G514" s="69">
        <v>21.3</v>
      </c>
      <c r="H514" s="141"/>
    </row>
    <row r="515" spans="1:10" ht="17.45" customHeight="1" x14ac:dyDescent="0.2">
      <c r="A515" s="12" t="s">
        <v>784</v>
      </c>
      <c r="B515" s="22">
        <v>20200026</v>
      </c>
      <c r="C515" s="23">
        <v>44120</v>
      </c>
      <c r="D515" s="80" t="s">
        <v>783</v>
      </c>
      <c r="E515" s="79">
        <v>34217240</v>
      </c>
      <c r="F515" s="80" t="s">
        <v>641</v>
      </c>
      <c r="G515" s="69">
        <v>150</v>
      </c>
      <c r="H515" s="141"/>
    </row>
    <row r="516" spans="1:10" ht="17.45" customHeight="1" x14ac:dyDescent="0.2">
      <c r="A516" s="12" t="s">
        <v>803</v>
      </c>
      <c r="B516" s="22">
        <v>20200025</v>
      </c>
      <c r="C516" s="23">
        <v>44120</v>
      </c>
      <c r="D516" s="80" t="s">
        <v>1482</v>
      </c>
      <c r="E516" s="79">
        <v>34217240</v>
      </c>
      <c r="F516" s="80" t="s">
        <v>641</v>
      </c>
      <c r="G516" s="69">
        <v>200</v>
      </c>
      <c r="H516" s="141"/>
    </row>
    <row r="517" spans="1:10" ht="17.45" customHeight="1" x14ac:dyDescent="0.2">
      <c r="A517" s="12" t="s">
        <v>827</v>
      </c>
      <c r="B517" s="22">
        <v>20200024</v>
      </c>
      <c r="C517" s="23">
        <v>44120</v>
      </c>
      <c r="D517" s="80" t="s">
        <v>1483</v>
      </c>
      <c r="E517" s="79">
        <v>34217240</v>
      </c>
      <c r="F517" s="80" t="s">
        <v>641</v>
      </c>
      <c r="G517" s="69">
        <v>300</v>
      </c>
      <c r="H517" s="141"/>
    </row>
    <row r="518" spans="1:10" ht="17.45" customHeight="1" x14ac:dyDescent="0.2">
      <c r="A518" s="12" t="s">
        <v>903</v>
      </c>
      <c r="B518" s="22">
        <v>20200032</v>
      </c>
      <c r="C518" s="23">
        <v>44120</v>
      </c>
      <c r="D518" s="80" t="s">
        <v>1489</v>
      </c>
      <c r="E518" s="79">
        <v>34217240</v>
      </c>
      <c r="F518" s="80" t="s">
        <v>641</v>
      </c>
      <c r="G518" s="69">
        <v>575</v>
      </c>
      <c r="H518" s="141"/>
    </row>
    <row r="519" spans="1:10" ht="17.45" customHeight="1" x14ac:dyDescent="0.2">
      <c r="A519" s="58" t="s">
        <v>939</v>
      </c>
      <c r="B519" s="22">
        <v>20200033</v>
      </c>
      <c r="C519" s="23">
        <v>44120</v>
      </c>
      <c r="D519" s="80" t="s">
        <v>1490</v>
      </c>
      <c r="E519" s="79">
        <v>34217240</v>
      </c>
      <c r="F519" s="80" t="s">
        <v>641</v>
      </c>
      <c r="G519" s="69">
        <v>870</v>
      </c>
      <c r="H519" s="141"/>
      <c r="I519" s="57"/>
      <c r="J519" s="57"/>
    </row>
    <row r="520" spans="1:10" ht="17.45" customHeight="1" x14ac:dyDescent="0.2">
      <c r="A520" s="58" t="s">
        <v>943</v>
      </c>
      <c r="B520" s="22">
        <v>20200030</v>
      </c>
      <c r="C520" s="23">
        <v>44120</v>
      </c>
      <c r="D520" s="80" t="s">
        <v>1487</v>
      </c>
      <c r="E520" s="79">
        <v>34217240</v>
      </c>
      <c r="F520" s="80" t="s">
        <v>641</v>
      </c>
      <c r="G520" s="69">
        <v>950</v>
      </c>
      <c r="H520" s="141"/>
      <c r="I520" s="57"/>
      <c r="J520" s="57"/>
    </row>
    <row r="521" spans="1:10" ht="17.45" customHeight="1" x14ac:dyDescent="0.2">
      <c r="A521" s="58" t="s">
        <v>946</v>
      </c>
      <c r="B521" s="22">
        <v>20200031</v>
      </c>
      <c r="C521" s="23">
        <v>44120</v>
      </c>
      <c r="D521" s="80" t="s">
        <v>1488</v>
      </c>
      <c r="E521" s="79">
        <v>34217240</v>
      </c>
      <c r="F521" s="80" t="s">
        <v>641</v>
      </c>
      <c r="G521" s="69">
        <v>1100</v>
      </c>
      <c r="H521" s="141"/>
      <c r="I521" s="57"/>
      <c r="J521" s="57"/>
    </row>
    <row r="522" spans="1:10" ht="17.45" customHeight="1" x14ac:dyDescent="0.2">
      <c r="A522" s="58" t="s">
        <v>948</v>
      </c>
      <c r="B522" s="22">
        <v>20200028</v>
      </c>
      <c r="C522" s="23">
        <v>44120</v>
      </c>
      <c r="D522" s="80" t="s">
        <v>1485</v>
      </c>
      <c r="E522" s="79">
        <v>34217240</v>
      </c>
      <c r="F522" s="80" t="s">
        <v>641</v>
      </c>
      <c r="G522" s="69">
        <v>1200</v>
      </c>
      <c r="H522" s="141"/>
      <c r="I522" s="57"/>
      <c r="J522" s="57"/>
    </row>
    <row r="523" spans="1:10" ht="17.45" customHeight="1" x14ac:dyDescent="0.2">
      <c r="A523" s="58" t="s">
        <v>949</v>
      </c>
      <c r="B523" s="22">
        <v>20200029</v>
      </c>
      <c r="C523" s="23">
        <v>44120</v>
      </c>
      <c r="D523" s="80" t="s">
        <v>1486</v>
      </c>
      <c r="E523" s="79">
        <v>34217240</v>
      </c>
      <c r="F523" s="80" t="s">
        <v>641</v>
      </c>
      <c r="G523" s="69">
        <v>1200</v>
      </c>
      <c r="H523" s="141"/>
      <c r="I523" s="57"/>
      <c r="J523" s="57"/>
    </row>
    <row r="524" spans="1:10" ht="17.45" customHeight="1" x14ac:dyDescent="0.2">
      <c r="A524" s="58" t="s">
        <v>958</v>
      </c>
      <c r="B524" s="22">
        <v>20200027</v>
      </c>
      <c r="C524" s="23">
        <v>44120</v>
      </c>
      <c r="D524" s="80" t="s">
        <v>1484</v>
      </c>
      <c r="E524" s="79">
        <v>34217240</v>
      </c>
      <c r="F524" s="80" t="s">
        <v>641</v>
      </c>
      <c r="G524" s="69">
        <v>1800</v>
      </c>
      <c r="H524" s="141"/>
      <c r="I524" s="57"/>
      <c r="J524" s="57"/>
    </row>
    <row r="525" spans="1:10" ht="17.45" customHeight="1" x14ac:dyDescent="0.2">
      <c r="A525" s="58" t="s">
        <v>84</v>
      </c>
      <c r="B525" s="97" t="s">
        <v>84</v>
      </c>
      <c r="C525" s="23">
        <v>44124</v>
      </c>
      <c r="D525" s="80" t="s">
        <v>1129</v>
      </c>
      <c r="E525" s="79">
        <v>31320155</v>
      </c>
      <c r="F525" s="80" t="s">
        <v>21</v>
      </c>
      <c r="G525" s="69">
        <v>3</v>
      </c>
      <c r="H525" s="141"/>
      <c r="I525" s="57"/>
      <c r="J525" s="57"/>
    </row>
    <row r="526" spans="1:10" ht="17.45" customHeight="1" x14ac:dyDescent="0.2">
      <c r="A526" s="58" t="s">
        <v>377</v>
      </c>
      <c r="B526" s="97" t="s">
        <v>377</v>
      </c>
      <c r="C526" s="23">
        <v>44124</v>
      </c>
      <c r="D526" s="80" t="s">
        <v>1129</v>
      </c>
      <c r="E526" s="79">
        <v>31320155</v>
      </c>
      <c r="F526" s="80" t="s">
        <v>21</v>
      </c>
      <c r="G526" s="69">
        <v>20</v>
      </c>
      <c r="H526" s="141"/>
      <c r="I526" s="57"/>
      <c r="J526" s="57"/>
    </row>
    <row r="527" spans="1:10" ht="17.45" customHeight="1" x14ac:dyDescent="0.2">
      <c r="A527" s="58" t="s">
        <v>970</v>
      </c>
      <c r="B527" s="22">
        <v>20200034</v>
      </c>
      <c r="C527" s="23">
        <v>44124</v>
      </c>
      <c r="D527" s="80" t="s">
        <v>1491</v>
      </c>
      <c r="E527" s="79">
        <v>34217240</v>
      </c>
      <c r="F527" s="80" t="s">
        <v>641</v>
      </c>
      <c r="G527" s="69">
        <v>2000</v>
      </c>
      <c r="H527" s="141"/>
      <c r="I527" s="57"/>
      <c r="J527" s="57"/>
    </row>
    <row r="528" spans="1:10" ht="17.45" customHeight="1" x14ac:dyDescent="0.2">
      <c r="A528" s="58" t="s">
        <v>1006</v>
      </c>
      <c r="B528" s="22">
        <v>20201015</v>
      </c>
      <c r="C528" s="23">
        <v>44124</v>
      </c>
      <c r="D528" s="80" t="s">
        <v>1505</v>
      </c>
      <c r="E528" s="79"/>
      <c r="F528" s="80" t="s">
        <v>1007</v>
      </c>
      <c r="G528" s="69">
        <v>5270</v>
      </c>
      <c r="H528" s="141"/>
      <c r="I528" s="57"/>
      <c r="J528" s="57"/>
    </row>
    <row r="529" spans="1:10" ht="17.45" customHeight="1" x14ac:dyDescent="0.2">
      <c r="A529" s="58" t="s">
        <v>1086</v>
      </c>
      <c r="B529" s="97" t="s">
        <v>1086</v>
      </c>
      <c r="C529" s="23">
        <v>44125</v>
      </c>
      <c r="D529" s="80" t="s">
        <v>1130</v>
      </c>
      <c r="E529" s="79"/>
      <c r="F529" s="80" t="s">
        <v>11</v>
      </c>
      <c r="G529" s="69">
        <v>5.0999999999999996</v>
      </c>
      <c r="H529" s="141"/>
      <c r="I529" s="57"/>
      <c r="J529" s="57"/>
    </row>
    <row r="530" spans="1:10" ht="17.45" customHeight="1" x14ac:dyDescent="0.2">
      <c r="A530" s="58" t="s">
        <v>566</v>
      </c>
      <c r="B530" s="22">
        <v>224073320</v>
      </c>
      <c r="C530" s="23">
        <v>44125</v>
      </c>
      <c r="D530" s="80" t="s">
        <v>565</v>
      </c>
      <c r="E530" s="79">
        <v>35697270</v>
      </c>
      <c r="F530" s="80" t="s">
        <v>375</v>
      </c>
      <c r="G530" s="69">
        <v>45.84</v>
      </c>
      <c r="H530" s="141"/>
      <c r="I530" s="57"/>
      <c r="J530" s="57"/>
    </row>
    <row r="531" spans="1:10" ht="17.45" customHeight="1" x14ac:dyDescent="0.2">
      <c r="A531" s="58" t="s">
        <v>764</v>
      </c>
      <c r="B531" s="22" t="s">
        <v>765</v>
      </c>
      <c r="C531" s="23">
        <v>44125</v>
      </c>
      <c r="D531" s="80" t="s">
        <v>1131</v>
      </c>
      <c r="E531" s="79">
        <v>585441</v>
      </c>
      <c r="F531" s="80" t="s">
        <v>526</v>
      </c>
      <c r="G531" s="69">
        <v>116.31</v>
      </c>
      <c r="H531" s="141"/>
      <c r="I531" s="57"/>
      <c r="J531" s="57"/>
    </row>
    <row r="532" spans="1:10" ht="23.25" customHeight="1" x14ac:dyDescent="0.2">
      <c r="A532" s="58" t="s">
        <v>1009</v>
      </c>
      <c r="B532" s="22">
        <v>20200880</v>
      </c>
      <c r="C532" s="23">
        <v>44125</v>
      </c>
      <c r="D532" s="80" t="s">
        <v>1508</v>
      </c>
      <c r="E532" s="79">
        <v>36531154</v>
      </c>
      <c r="F532" s="80" t="s">
        <v>479</v>
      </c>
      <c r="G532" s="69">
        <v>8088.7</v>
      </c>
      <c r="H532" s="141"/>
      <c r="I532" s="57"/>
      <c r="J532" s="57"/>
    </row>
    <row r="533" spans="1:10" ht="17.45" customHeight="1" x14ac:dyDescent="0.2">
      <c r="A533" s="58" t="s">
        <v>85</v>
      </c>
      <c r="B533" s="97" t="s">
        <v>378</v>
      </c>
      <c r="C533" s="23">
        <v>44126</v>
      </c>
      <c r="D533" s="80" t="s">
        <v>1129</v>
      </c>
      <c r="E533" s="79">
        <v>31320155</v>
      </c>
      <c r="F533" s="80" t="s">
        <v>21</v>
      </c>
      <c r="G533" s="69">
        <v>3</v>
      </c>
      <c r="H533" s="141"/>
      <c r="I533" s="57"/>
      <c r="J533" s="57"/>
    </row>
    <row r="534" spans="1:10" ht="17.45" customHeight="1" x14ac:dyDescent="0.2">
      <c r="A534" s="58" t="s">
        <v>1087</v>
      </c>
      <c r="B534" s="97" t="s">
        <v>1087</v>
      </c>
      <c r="C534" s="23">
        <v>44126</v>
      </c>
      <c r="D534" s="80" t="s">
        <v>1132</v>
      </c>
      <c r="E534" s="79"/>
      <c r="F534" s="80" t="s">
        <v>11</v>
      </c>
      <c r="G534" s="69">
        <v>5.0999999999999996</v>
      </c>
      <c r="H534" s="141"/>
      <c r="I534" s="57"/>
      <c r="J534" s="57"/>
    </row>
    <row r="535" spans="1:10" ht="17.45" customHeight="1" x14ac:dyDescent="0.2">
      <c r="A535" s="58" t="s">
        <v>1092</v>
      </c>
      <c r="B535" s="97" t="s">
        <v>1092</v>
      </c>
      <c r="C535" s="23">
        <v>44126</v>
      </c>
      <c r="D535" s="80" t="s">
        <v>1133</v>
      </c>
      <c r="E535" s="79">
        <v>168921</v>
      </c>
      <c r="F535" s="80" t="s">
        <v>496</v>
      </c>
      <c r="G535" s="69">
        <v>7.88</v>
      </c>
      <c r="H535" s="141"/>
      <c r="I535" s="57"/>
      <c r="J535" s="57"/>
    </row>
    <row r="536" spans="1:10" ht="17.45" customHeight="1" x14ac:dyDescent="0.2">
      <c r="A536" s="58" t="s">
        <v>1088</v>
      </c>
      <c r="B536" s="97" t="s">
        <v>1088</v>
      </c>
      <c r="C536" s="23">
        <v>44126</v>
      </c>
      <c r="D536" s="80" t="s">
        <v>1089</v>
      </c>
      <c r="E536" s="79">
        <v>35793783</v>
      </c>
      <c r="F536" s="80" t="s">
        <v>93</v>
      </c>
      <c r="G536" s="69">
        <v>9.99</v>
      </c>
      <c r="H536" s="141"/>
      <c r="I536" s="57"/>
      <c r="J536" s="57"/>
    </row>
    <row r="537" spans="1:10" ht="17.45" customHeight="1" x14ac:dyDescent="0.2">
      <c r="A537" s="58" t="s">
        <v>1090</v>
      </c>
      <c r="B537" s="97" t="s">
        <v>1090</v>
      </c>
      <c r="C537" s="23">
        <v>44126</v>
      </c>
      <c r="D537" s="80" t="s">
        <v>1091</v>
      </c>
      <c r="E537" s="79">
        <v>168921</v>
      </c>
      <c r="F537" s="80" t="s">
        <v>496</v>
      </c>
      <c r="G537" s="69">
        <v>12.27</v>
      </c>
      <c r="H537" s="141"/>
      <c r="I537" s="57"/>
      <c r="J537" s="57"/>
    </row>
    <row r="538" spans="1:10" ht="17.45" customHeight="1" x14ac:dyDescent="0.2">
      <c r="A538" s="58" t="s">
        <v>378</v>
      </c>
      <c r="B538" s="97" t="s">
        <v>378</v>
      </c>
      <c r="C538" s="23">
        <v>44126</v>
      </c>
      <c r="D538" s="80" t="s">
        <v>1129</v>
      </c>
      <c r="E538" s="79">
        <v>31320155</v>
      </c>
      <c r="F538" s="80" t="s">
        <v>21</v>
      </c>
      <c r="G538" s="69">
        <v>20</v>
      </c>
      <c r="H538" s="141"/>
      <c r="I538" s="57"/>
      <c r="J538" s="57"/>
    </row>
    <row r="539" spans="1:10" ht="17.45" customHeight="1" x14ac:dyDescent="0.2">
      <c r="A539" s="58" t="s">
        <v>1024</v>
      </c>
      <c r="B539" s="97" t="s">
        <v>1024</v>
      </c>
      <c r="C539" s="23">
        <v>44126</v>
      </c>
      <c r="D539" s="80" t="s">
        <v>666</v>
      </c>
      <c r="E539" s="79">
        <v>46919872</v>
      </c>
      <c r="F539" s="80" t="s">
        <v>552</v>
      </c>
      <c r="G539" s="69">
        <v>84.3</v>
      </c>
      <c r="H539" s="141"/>
      <c r="I539" s="57"/>
      <c r="J539" s="57"/>
    </row>
    <row r="540" spans="1:10" ht="17.45" customHeight="1" x14ac:dyDescent="0.2">
      <c r="A540" s="58" t="s">
        <v>1010</v>
      </c>
      <c r="B540" s="22">
        <v>20201020</v>
      </c>
      <c r="C540" s="23">
        <v>44126</v>
      </c>
      <c r="D540" s="80" t="s">
        <v>1507</v>
      </c>
      <c r="E540" s="79"/>
      <c r="F540" s="80" t="s">
        <v>1007</v>
      </c>
      <c r="G540" s="69">
        <v>8750</v>
      </c>
      <c r="H540" s="141"/>
      <c r="I540" s="57"/>
      <c r="J540" s="57"/>
    </row>
    <row r="541" spans="1:10" ht="17.45" customHeight="1" x14ac:dyDescent="0.2">
      <c r="A541" s="58" t="s">
        <v>1096</v>
      </c>
      <c r="B541" s="97" t="s">
        <v>1096</v>
      </c>
      <c r="C541" s="23">
        <v>44127</v>
      </c>
      <c r="D541" s="80" t="s">
        <v>1097</v>
      </c>
      <c r="E541" s="79">
        <v>35790164</v>
      </c>
      <c r="F541" s="80" t="s">
        <v>30</v>
      </c>
      <c r="G541" s="69">
        <v>1.0900000000000001</v>
      </c>
      <c r="H541" s="141"/>
      <c r="I541" s="57"/>
      <c r="J541" s="57"/>
    </row>
    <row r="542" spans="1:10" ht="17.45" customHeight="1" x14ac:dyDescent="0.2">
      <c r="A542" s="58" t="s">
        <v>1094</v>
      </c>
      <c r="B542" s="97" t="s">
        <v>1094</v>
      </c>
      <c r="C542" s="23">
        <v>44127</v>
      </c>
      <c r="D542" s="80" t="s">
        <v>1095</v>
      </c>
      <c r="E542" s="79"/>
      <c r="F542" s="80" t="s">
        <v>60</v>
      </c>
      <c r="G542" s="69">
        <v>21.3</v>
      </c>
      <c r="H542" s="141"/>
      <c r="I542" s="57"/>
      <c r="J542" s="57"/>
    </row>
    <row r="543" spans="1:10" ht="17.45" customHeight="1" x14ac:dyDescent="0.2">
      <c r="A543" s="58" t="s">
        <v>1098</v>
      </c>
      <c r="B543" s="97" t="s">
        <v>1098</v>
      </c>
      <c r="C543" s="23">
        <v>44127</v>
      </c>
      <c r="D543" s="80" t="s">
        <v>23</v>
      </c>
      <c r="E543" s="79">
        <v>36631124</v>
      </c>
      <c r="F543" s="80" t="s">
        <v>24</v>
      </c>
      <c r="G543" s="69">
        <v>24.5</v>
      </c>
      <c r="H543" s="141"/>
      <c r="I543" s="57"/>
      <c r="J543" s="57"/>
    </row>
    <row r="544" spans="1:10" ht="17.45" customHeight="1" x14ac:dyDescent="0.25">
      <c r="A544" s="58" t="s">
        <v>1099</v>
      </c>
      <c r="B544" s="97" t="s">
        <v>1099</v>
      </c>
      <c r="C544" s="23">
        <v>44127</v>
      </c>
      <c r="D544" s="80" t="s">
        <v>1101</v>
      </c>
      <c r="E544" s="79">
        <v>44967411</v>
      </c>
      <c r="F544" s="80" t="s">
        <v>1100</v>
      </c>
      <c r="G544" s="69">
        <v>28.4</v>
      </c>
      <c r="H544" s="141"/>
      <c r="I544" s="20"/>
      <c r="J544" s="57"/>
    </row>
    <row r="545" spans="1:10" ht="17.45" customHeight="1" x14ac:dyDescent="0.2">
      <c r="A545" s="58" t="s">
        <v>1040</v>
      </c>
      <c r="B545" s="97" t="s">
        <v>1040</v>
      </c>
      <c r="C545" s="23">
        <v>44127</v>
      </c>
      <c r="D545" s="80" t="s">
        <v>384</v>
      </c>
      <c r="E545" s="79">
        <v>36516562</v>
      </c>
      <c r="F545" s="80" t="s">
        <v>546</v>
      </c>
      <c r="G545" s="69">
        <v>44.66</v>
      </c>
      <c r="H545" s="141"/>
      <c r="I545" s="57"/>
      <c r="J545" s="57"/>
    </row>
    <row r="546" spans="1:10" ht="17.45" customHeight="1" x14ac:dyDescent="0.2">
      <c r="A546" s="58" t="s">
        <v>1041</v>
      </c>
      <c r="B546" s="22" t="s">
        <v>1042</v>
      </c>
      <c r="C546" s="23">
        <v>44127</v>
      </c>
      <c r="D546" s="80" t="s">
        <v>1509</v>
      </c>
      <c r="E546" s="79">
        <v>35903414</v>
      </c>
      <c r="F546" s="80" t="s">
        <v>1043</v>
      </c>
      <c r="G546" s="69">
        <v>396</v>
      </c>
      <c r="H546" s="141"/>
      <c r="I546" s="57"/>
      <c r="J546" s="57"/>
    </row>
    <row r="547" spans="1:10" ht="17.45" customHeight="1" x14ac:dyDescent="0.2">
      <c r="A547" s="58" t="s">
        <v>1046</v>
      </c>
      <c r="B547" s="22">
        <v>8270243187</v>
      </c>
      <c r="C547" s="23">
        <v>44130</v>
      </c>
      <c r="D547" s="80" t="s">
        <v>1134</v>
      </c>
      <c r="E547" s="79">
        <v>35763469</v>
      </c>
      <c r="F547" s="80" t="s">
        <v>300</v>
      </c>
      <c r="G547" s="69">
        <v>40.4</v>
      </c>
      <c r="H547" s="141"/>
      <c r="I547" s="57"/>
      <c r="J547" s="57"/>
    </row>
    <row r="548" spans="1:10" ht="17.45" customHeight="1" x14ac:dyDescent="0.2">
      <c r="A548" s="58" t="s">
        <v>1044</v>
      </c>
      <c r="B548" s="22" t="s">
        <v>1045</v>
      </c>
      <c r="C548" s="23">
        <v>44130</v>
      </c>
      <c r="D548" s="80" t="s">
        <v>1137</v>
      </c>
      <c r="E548" s="79">
        <v>35739487</v>
      </c>
      <c r="F548" s="80" t="s">
        <v>1136</v>
      </c>
      <c r="G548" s="69">
        <v>68.989999999999995</v>
      </c>
      <c r="H548" s="141"/>
      <c r="I548" s="57"/>
      <c r="J548" s="57"/>
    </row>
    <row r="549" spans="1:10" ht="17.45" customHeight="1" x14ac:dyDescent="0.2">
      <c r="A549" s="58" t="s">
        <v>1047</v>
      </c>
      <c r="B549" s="22">
        <v>8270243242</v>
      </c>
      <c r="C549" s="23">
        <v>44130</v>
      </c>
      <c r="D549" s="80" t="s">
        <v>1134</v>
      </c>
      <c r="E549" s="79">
        <v>35763469</v>
      </c>
      <c r="F549" s="80" t="s">
        <v>311</v>
      </c>
      <c r="G549" s="69">
        <v>69.98</v>
      </c>
      <c r="H549" s="141"/>
      <c r="I549" s="57"/>
      <c r="J549" s="57"/>
    </row>
    <row r="550" spans="1:10" ht="17.45" customHeight="1" x14ac:dyDescent="0.2">
      <c r="A550" s="58" t="s">
        <v>1066</v>
      </c>
      <c r="B550" s="22">
        <v>20200037</v>
      </c>
      <c r="C550" s="23">
        <v>44130</v>
      </c>
      <c r="D550" s="80" t="s">
        <v>1510</v>
      </c>
      <c r="E550" s="79">
        <v>34217240</v>
      </c>
      <c r="F550" s="80" t="s">
        <v>641</v>
      </c>
      <c r="G550" s="69">
        <v>155</v>
      </c>
      <c r="H550" s="141"/>
      <c r="I550" s="57"/>
      <c r="J550" s="57"/>
    </row>
    <row r="551" spans="1:10" ht="17.45" customHeight="1" x14ac:dyDescent="0.2">
      <c r="A551" s="58" t="s">
        <v>1067</v>
      </c>
      <c r="B551" s="22">
        <v>20200038</v>
      </c>
      <c r="C551" s="23">
        <v>44130</v>
      </c>
      <c r="D551" s="80" t="s">
        <v>1511</v>
      </c>
      <c r="E551" s="79">
        <v>34217240</v>
      </c>
      <c r="F551" s="80" t="s">
        <v>641</v>
      </c>
      <c r="G551" s="69">
        <v>195</v>
      </c>
      <c r="H551" s="141"/>
      <c r="I551" s="57"/>
      <c r="J551" s="57"/>
    </row>
    <row r="552" spans="1:10" ht="17.45" customHeight="1" x14ac:dyDescent="0.2">
      <c r="A552" s="58" t="s">
        <v>1068</v>
      </c>
      <c r="B552" s="22" t="s">
        <v>1045</v>
      </c>
      <c r="C552" s="23">
        <v>44130</v>
      </c>
      <c r="D552" s="80" t="s">
        <v>1138</v>
      </c>
      <c r="E552" s="79">
        <v>35739487</v>
      </c>
      <c r="F552" s="80" t="s">
        <v>1136</v>
      </c>
      <c r="G552" s="69">
        <v>500</v>
      </c>
      <c r="H552" s="141"/>
      <c r="I552" s="57"/>
      <c r="J552" s="57"/>
    </row>
    <row r="553" spans="1:10" ht="93" customHeight="1" x14ac:dyDescent="0.2">
      <c r="A553" s="58" t="s">
        <v>1048</v>
      </c>
      <c r="B553" s="22">
        <v>3020200156</v>
      </c>
      <c r="C553" s="23">
        <v>44130</v>
      </c>
      <c r="D553" s="80" t="s">
        <v>1495</v>
      </c>
      <c r="E553" s="79">
        <v>36149233</v>
      </c>
      <c r="F553" s="80" t="s">
        <v>1049</v>
      </c>
      <c r="G553" s="69">
        <v>600</v>
      </c>
      <c r="H553" s="141"/>
      <c r="I553" s="57"/>
      <c r="J553" s="57"/>
    </row>
    <row r="554" spans="1:10" ht="92.25" customHeight="1" x14ac:dyDescent="0.2">
      <c r="A554" s="58" t="s">
        <v>1050</v>
      </c>
      <c r="B554" s="22">
        <v>3020200155</v>
      </c>
      <c r="C554" s="23">
        <v>44130</v>
      </c>
      <c r="D554" s="80" t="s">
        <v>1495</v>
      </c>
      <c r="E554" s="98">
        <v>173253910003</v>
      </c>
      <c r="F554" s="80" t="s">
        <v>1051</v>
      </c>
      <c r="G554" s="69">
        <v>600</v>
      </c>
      <c r="H554" s="141"/>
      <c r="I554" s="57"/>
      <c r="J554" s="57"/>
    </row>
    <row r="555" spans="1:10" ht="90" customHeight="1" x14ac:dyDescent="0.2">
      <c r="A555" s="58" t="s">
        <v>1052</v>
      </c>
      <c r="B555" s="22">
        <v>3020200154</v>
      </c>
      <c r="C555" s="23">
        <v>44130</v>
      </c>
      <c r="D555" s="80" t="s">
        <v>1495</v>
      </c>
      <c r="E555" s="79">
        <v>31116124</v>
      </c>
      <c r="F555" s="80" t="s">
        <v>1053</v>
      </c>
      <c r="G555" s="69">
        <v>600</v>
      </c>
      <c r="H555" s="141"/>
      <c r="I555" s="57"/>
      <c r="J555" s="57"/>
    </row>
    <row r="556" spans="1:10" ht="90.75" customHeight="1" x14ac:dyDescent="0.2">
      <c r="A556" s="58" t="s">
        <v>1054</v>
      </c>
      <c r="B556" s="22">
        <v>3020200153</v>
      </c>
      <c r="C556" s="23">
        <v>44130</v>
      </c>
      <c r="D556" s="80" t="s">
        <v>1495</v>
      </c>
      <c r="E556" s="79">
        <v>35533269</v>
      </c>
      <c r="F556" s="80" t="s">
        <v>1055</v>
      </c>
      <c r="G556" s="69">
        <v>600</v>
      </c>
      <c r="H556" s="141"/>
      <c r="I556" s="57"/>
      <c r="J556" s="57"/>
    </row>
    <row r="557" spans="1:10" ht="90" customHeight="1" x14ac:dyDescent="0.2">
      <c r="A557" s="58" t="s">
        <v>1056</v>
      </c>
      <c r="B557" s="22">
        <v>3020200152</v>
      </c>
      <c r="C557" s="23">
        <v>44130</v>
      </c>
      <c r="D557" s="80" t="s">
        <v>1495</v>
      </c>
      <c r="E557" s="79">
        <v>35628456</v>
      </c>
      <c r="F557" s="80" t="s">
        <v>1057</v>
      </c>
      <c r="G557" s="69">
        <v>600</v>
      </c>
      <c r="H557" s="141"/>
      <c r="I557" s="57"/>
      <c r="J557" s="57"/>
    </row>
    <row r="558" spans="1:10" ht="90.75" customHeight="1" x14ac:dyDescent="0.2">
      <c r="A558" s="58" t="s">
        <v>1058</v>
      </c>
      <c r="B558" s="22">
        <v>3020200151</v>
      </c>
      <c r="C558" s="23">
        <v>44130</v>
      </c>
      <c r="D558" s="80" t="s">
        <v>1495</v>
      </c>
      <c r="E558" s="79">
        <v>48432636</v>
      </c>
      <c r="F558" s="80" t="s">
        <v>1059</v>
      </c>
      <c r="G558" s="69">
        <v>600</v>
      </c>
      <c r="H558" s="141"/>
      <c r="I558" s="57"/>
      <c r="J558" s="57"/>
    </row>
    <row r="559" spans="1:10" ht="89.25" customHeight="1" x14ac:dyDescent="0.2">
      <c r="A559" s="58" t="s">
        <v>1060</v>
      </c>
      <c r="B559" s="22">
        <v>3020200150</v>
      </c>
      <c r="C559" s="23">
        <v>44130</v>
      </c>
      <c r="D559" s="80" t="s">
        <v>1495</v>
      </c>
      <c r="E559" s="79">
        <v>30810477</v>
      </c>
      <c r="F559" s="80" t="s">
        <v>1061</v>
      </c>
      <c r="G559" s="69">
        <v>600</v>
      </c>
      <c r="H559" s="141"/>
      <c r="I559" s="57"/>
      <c r="J559" s="57"/>
    </row>
    <row r="560" spans="1:10" ht="93" customHeight="1" x14ac:dyDescent="0.2">
      <c r="A560" s="58" t="s">
        <v>1062</v>
      </c>
      <c r="B560" s="22">
        <v>3020200149</v>
      </c>
      <c r="C560" s="23">
        <v>44130</v>
      </c>
      <c r="D560" s="80" t="s">
        <v>1495</v>
      </c>
      <c r="E560" s="79">
        <v>37826441</v>
      </c>
      <c r="F560" s="80" t="s">
        <v>1063</v>
      </c>
      <c r="G560" s="69">
        <v>600</v>
      </c>
      <c r="H560" s="141"/>
      <c r="I560" s="57"/>
      <c r="J560" s="57"/>
    </row>
    <row r="561" spans="1:10" ht="17.45" customHeight="1" x14ac:dyDescent="0.2">
      <c r="A561" s="58" t="s">
        <v>1065</v>
      </c>
      <c r="B561" s="22">
        <v>20200036</v>
      </c>
      <c r="C561" s="23">
        <v>44130</v>
      </c>
      <c r="D561" s="80" t="s">
        <v>1497</v>
      </c>
      <c r="E561" s="79">
        <v>34217240</v>
      </c>
      <c r="F561" s="80" t="s">
        <v>641</v>
      </c>
      <c r="G561" s="69">
        <v>1155</v>
      </c>
      <c r="H561" s="141"/>
      <c r="I561" s="57"/>
      <c r="J561" s="57"/>
    </row>
    <row r="562" spans="1:10" ht="17.45" customHeight="1" x14ac:dyDescent="0.2">
      <c r="A562" s="60" t="s">
        <v>1064</v>
      </c>
      <c r="B562" s="22">
        <v>20200035</v>
      </c>
      <c r="C562" s="23">
        <v>44130</v>
      </c>
      <c r="D562" s="80" t="s">
        <v>1496</v>
      </c>
      <c r="E562" s="79">
        <v>34217240</v>
      </c>
      <c r="F562" s="80" t="s">
        <v>641</v>
      </c>
      <c r="G562" s="69">
        <v>2280</v>
      </c>
      <c r="H562" s="141"/>
      <c r="I562" s="57"/>
      <c r="J562" s="57"/>
    </row>
    <row r="563" spans="1:10" ht="17.45" customHeight="1" x14ac:dyDescent="0.2">
      <c r="A563" s="60" t="s">
        <v>1103</v>
      </c>
      <c r="B563" s="99">
        <v>20200912</v>
      </c>
      <c r="C563" s="100">
        <v>44131</v>
      </c>
      <c r="D563" s="116" t="s">
        <v>1498</v>
      </c>
      <c r="E563" s="102">
        <v>36531154</v>
      </c>
      <c r="F563" s="80" t="s">
        <v>479</v>
      </c>
      <c r="G563" s="103">
        <v>1811.7</v>
      </c>
      <c r="H563" s="141"/>
      <c r="I563" s="57"/>
      <c r="J563" s="57"/>
    </row>
    <row r="564" spans="1:10" ht="17.45" customHeight="1" x14ac:dyDescent="0.2">
      <c r="A564" s="61" t="s">
        <v>1140</v>
      </c>
      <c r="B564" s="123" t="s">
        <v>1140</v>
      </c>
      <c r="C564" s="90">
        <v>44131</v>
      </c>
      <c r="D564" s="91" t="s">
        <v>1104</v>
      </c>
      <c r="E564" s="92"/>
      <c r="F564" s="91" t="s">
        <v>1105</v>
      </c>
      <c r="G564" s="93">
        <v>164.03</v>
      </c>
      <c r="H564" s="141"/>
      <c r="I564" s="57"/>
      <c r="J564" s="57"/>
    </row>
    <row r="565" spans="1:10" ht="17.45" customHeight="1" x14ac:dyDescent="0.2">
      <c r="A565" s="61" t="s">
        <v>1141</v>
      </c>
      <c r="B565" s="123" t="s">
        <v>1141</v>
      </c>
      <c r="C565" s="90">
        <v>44133</v>
      </c>
      <c r="D565" s="91" t="s">
        <v>1106</v>
      </c>
      <c r="E565" s="92">
        <v>35765038</v>
      </c>
      <c r="F565" s="91" t="s">
        <v>1107</v>
      </c>
      <c r="G565" s="93">
        <v>679.7</v>
      </c>
      <c r="H565" s="141"/>
      <c r="I565" s="57"/>
      <c r="J565" s="57"/>
    </row>
    <row r="566" spans="1:10" ht="17.45" customHeight="1" x14ac:dyDescent="0.2">
      <c r="A566" s="61" t="s">
        <v>1142</v>
      </c>
      <c r="B566" s="123" t="s">
        <v>1142</v>
      </c>
      <c r="C566" s="90">
        <v>44132</v>
      </c>
      <c r="D566" s="91" t="s">
        <v>1499</v>
      </c>
      <c r="E566" s="92">
        <v>35710691</v>
      </c>
      <c r="F566" s="91" t="s">
        <v>777</v>
      </c>
      <c r="G566" s="93">
        <v>142.32</v>
      </c>
      <c r="H566" s="141"/>
      <c r="I566" s="57"/>
      <c r="J566" s="57"/>
    </row>
    <row r="567" spans="1:10" ht="17.45" customHeight="1" x14ac:dyDescent="0.2">
      <c r="A567" s="61" t="s">
        <v>1143</v>
      </c>
      <c r="B567" s="123" t="s">
        <v>1143</v>
      </c>
      <c r="C567" s="104">
        <v>44133</v>
      </c>
      <c r="D567" s="148" t="s">
        <v>1144</v>
      </c>
      <c r="E567" s="105">
        <v>45459371</v>
      </c>
      <c r="F567" s="91" t="s">
        <v>925</v>
      </c>
      <c r="G567" s="106">
        <v>1885</v>
      </c>
      <c r="H567" s="141"/>
      <c r="I567" s="57"/>
      <c r="J567" s="57"/>
    </row>
    <row r="568" spans="1:10" ht="17.45" customHeight="1" x14ac:dyDescent="0.2">
      <c r="A568" s="61" t="s">
        <v>1145</v>
      </c>
      <c r="B568" s="123" t="s">
        <v>1145</v>
      </c>
      <c r="C568" s="104">
        <v>44133</v>
      </c>
      <c r="D568" s="91" t="s">
        <v>1512</v>
      </c>
      <c r="E568" s="92"/>
      <c r="F568" s="91" t="s">
        <v>1146</v>
      </c>
      <c r="G568" s="93">
        <v>3890</v>
      </c>
      <c r="H568" s="141"/>
      <c r="I568" s="57"/>
      <c r="J568" s="57"/>
    </row>
    <row r="569" spans="1:10" ht="17.45" customHeight="1" x14ac:dyDescent="0.2">
      <c r="A569" s="61" t="s">
        <v>1147</v>
      </c>
      <c r="B569" s="123" t="s">
        <v>1147</v>
      </c>
      <c r="C569" s="90">
        <v>44134</v>
      </c>
      <c r="D569" s="91" t="s">
        <v>1148</v>
      </c>
      <c r="E569" s="92">
        <v>31320155</v>
      </c>
      <c r="F569" s="91" t="s">
        <v>1149</v>
      </c>
      <c r="G569" s="93">
        <v>19</v>
      </c>
      <c r="H569" s="141"/>
      <c r="I569" s="57"/>
      <c r="J569" s="57"/>
    </row>
    <row r="570" spans="1:10" ht="17.45" customHeight="1" x14ac:dyDescent="0.2">
      <c r="A570" s="63" t="s">
        <v>1150</v>
      </c>
      <c r="B570" s="107" t="s">
        <v>1150</v>
      </c>
      <c r="C570" s="108">
        <v>44131</v>
      </c>
      <c r="D570" s="162" t="s">
        <v>1151</v>
      </c>
      <c r="E570" s="109"/>
      <c r="F570" s="110" t="s">
        <v>11</v>
      </c>
      <c r="G570" s="109">
        <v>5.0999999999999996</v>
      </c>
      <c r="H570" s="141"/>
      <c r="I570" s="57"/>
      <c r="J570" s="57"/>
    </row>
    <row r="571" spans="1:10" ht="17.45" customHeight="1" x14ac:dyDescent="0.2">
      <c r="A571" s="63" t="s">
        <v>1152</v>
      </c>
      <c r="B571" s="107" t="s">
        <v>1152</v>
      </c>
      <c r="C571" s="108">
        <v>44133</v>
      </c>
      <c r="D571" s="162" t="s">
        <v>1153</v>
      </c>
      <c r="E571" s="109"/>
      <c r="F571" s="110" t="s">
        <v>60</v>
      </c>
      <c r="G571" s="109">
        <v>21.3</v>
      </c>
      <c r="H571" s="141"/>
      <c r="I571" s="57"/>
      <c r="J571" s="57"/>
    </row>
    <row r="572" spans="1:10" ht="17.45" customHeight="1" x14ac:dyDescent="0.2">
      <c r="A572" s="63" t="s">
        <v>1154</v>
      </c>
      <c r="B572" s="107" t="s">
        <v>1154</v>
      </c>
      <c r="C572" s="108">
        <v>44133</v>
      </c>
      <c r="D572" s="162" t="s">
        <v>384</v>
      </c>
      <c r="E572" s="109">
        <v>604381</v>
      </c>
      <c r="F572" s="110" t="s">
        <v>381</v>
      </c>
      <c r="G572" s="109">
        <v>50</v>
      </c>
      <c r="H572" s="141"/>
      <c r="I572" s="57"/>
      <c r="J572" s="57"/>
    </row>
    <row r="573" spans="1:10" ht="17.45" customHeight="1" x14ac:dyDescent="0.2">
      <c r="A573" s="63" t="s">
        <v>1155</v>
      </c>
      <c r="B573" s="107" t="s">
        <v>1155</v>
      </c>
      <c r="C573" s="108">
        <v>44134</v>
      </c>
      <c r="D573" s="162" t="s">
        <v>23</v>
      </c>
      <c r="E573" s="109">
        <v>36631124</v>
      </c>
      <c r="F573" s="110" t="s">
        <v>24</v>
      </c>
      <c r="G573" s="109">
        <v>0.65</v>
      </c>
      <c r="H573" s="141"/>
      <c r="I573" s="57"/>
      <c r="J573" s="57"/>
    </row>
    <row r="574" spans="1:10" ht="24" customHeight="1" x14ac:dyDescent="0.2">
      <c r="A574" s="64" t="s">
        <v>1156</v>
      </c>
      <c r="B574" s="124" t="s">
        <v>1156</v>
      </c>
      <c r="C574" s="111">
        <v>44134</v>
      </c>
      <c r="D574" s="91" t="s">
        <v>8</v>
      </c>
      <c r="E574" s="112">
        <v>47251336</v>
      </c>
      <c r="F574" s="91" t="s">
        <v>9</v>
      </c>
      <c r="G574" s="113">
        <v>2.4500000000000002</v>
      </c>
      <c r="H574" s="141"/>
      <c r="I574" s="57"/>
      <c r="J574" s="57"/>
    </row>
    <row r="575" spans="1:10" ht="17.45" customHeight="1" x14ac:dyDescent="0.2">
      <c r="A575" s="60" t="s">
        <v>1158</v>
      </c>
      <c r="B575" s="125" t="s">
        <v>1158</v>
      </c>
      <c r="C575" s="115">
        <v>44138</v>
      </c>
      <c r="D575" s="116" t="s">
        <v>1239</v>
      </c>
      <c r="E575" s="102">
        <v>43909680</v>
      </c>
      <c r="F575" s="116" t="s">
        <v>1159</v>
      </c>
      <c r="G575" s="114">
        <v>10.28</v>
      </c>
      <c r="H575" s="141"/>
      <c r="I575" s="57"/>
      <c r="J575" s="57"/>
    </row>
    <row r="576" spans="1:10" ht="17.45" customHeight="1" x14ac:dyDescent="0.2">
      <c r="A576" s="12" t="s">
        <v>1160</v>
      </c>
      <c r="B576" s="22" t="s">
        <v>1160</v>
      </c>
      <c r="C576" s="23">
        <v>44151</v>
      </c>
      <c r="D576" s="80" t="s">
        <v>1161</v>
      </c>
      <c r="E576" s="21">
        <v>35739487</v>
      </c>
      <c r="F576" s="80" t="s">
        <v>1136</v>
      </c>
      <c r="G576" s="21">
        <v>29.98</v>
      </c>
      <c r="H576" s="141"/>
      <c r="I576" s="57"/>
      <c r="J576" s="57"/>
    </row>
    <row r="577" spans="1:10" ht="17.45" customHeight="1" x14ac:dyDescent="0.2">
      <c r="A577" s="12" t="s">
        <v>1162</v>
      </c>
      <c r="B577" s="22">
        <v>20207562070</v>
      </c>
      <c r="C577" s="23">
        <v>44154</v>
      </c>
      <c r="D577" s="80" t="s">
        <v>1240</v>
      </c>
      <c r="E577" s="21">
        <v>36757292</v>
      </c>
      <c r="F577" s="80" t="s">
        <v>1163</v>
      </c>
      <c r="G577" s="21">
        <v>361.8</v>
      </c>
      <c r="H577" s="141"/>
      <c r="I577" s="57"/>
      <c r="J577" s="57"/>
    </row>
    <row r="578" spans="1:10" ht="17.45" customHeight="1" x14ac:dyDescent="0.2">
      <c r="A578" s="12" t="s">
        <v>1164</v>
      </c>
      <c r="B578" s="22" t="s">
        <v>1164</v>
      </c>
      <c r="C578" s="23">
        <v>44155</v>
      </c>
      <c r="D578" s="80" t="s">
        <v>1241</v>
      </c>
      <c r="E578" s="21"/>
      <c r="F578" s="80" t="s">
        <v>60</v>
      </c>
      <c r="G578" s="21">
        <v>14.2</v>
      </c>
      <c r="H578" s="141"/>
      <c r="I578" s="57"/>
      <c r="J578" s="57"/>
    </row>
    <row r="579" spans="1:10" ht="17.45" customHeight="1" x14ac:dyDescent="0.2">
      <c r="A579" s="12" t="s">
        <v>1165</v>
      </c>
      <c r="B579" s="22" t="s">
        <v>1165</v>
      </c>
      <c r="C579" s="23">
        <v>44155</v>
      </c>
      <c r="D579" s="80" t="s">
        <v>23</v>
      </c>
      <c r="E579" s="21">
        <v>36631124</v>
      </c>
      <c r="F579" s="80" t="s">
        <v>24</v>
      </c>
      <c r="G579" s="21">
        <v>0.95</v>
      </c>
      <c r="H579" s="141"/>
      <c r="I579" s="57"/>
      <c r="J579" s="57"/>
    </row>
    <row r="580" spans="1:10" ht="17.45" customHeight="1" x14ac:dyDescent="0.2">
      <c r="A580" s="12" t="s">
        <v>1166</v>
      </c>
      <c r="B580" s="22" t="s">
        <v>1166</v>
      </c>
      <c r="C580" s="23">
        <v>44155</v>
      </c>
      <c r="D580" s="80" t="s">
        <v>327</v>
      </c>
      <c r="E580" s="21">
        <v>47564628</v>
      </c>
      <c r="F580" s="80" t="s">
        <v>328</v>
      </c>
      <c r="G580" s="21">
        <v>17.2</v>
      </c>
      <c r="H580" s="141"/>
      <c r="I580" s="57"/>
      <c r="J580" s="57"/>
    </row>
    <row r="581" spans="1:10" ht="17.45" customHeight="1" x14ac:dyDescent="0.2">
      <c r="A581" s="12" t="s">
        <v>1167</v>
      </c>
      <c r="B581" s="22" t="s">
        <v>1167</v>
      </c>
      <c r="C581" s="23">
        <v>44155</v>
      </c>
      <c r="D581" s="80" t="s">
        <v>23</v>
      </c>
      <c r="E581" s="21">
        <v>36631124</v>
      </c>
      <c r="F581" s="80" t="s">
        <v>24</v>
      </c>
      <c r="G581" s="21">
        <v>30</v>
      </c>
      <c r="H581" s="141"/>
      <c r="I581" s="57"/>
      <c r="J581" s="57"/>
    </row>
    <row r="582" spans="1:10" ht="17.45" customHeight="1" x14ac:dyDescent="0.2">
      <c r="A582" s="12" t="s">
        <v>1168</v>
      </c>
      <c r="B582" s="22" t="s">
        <v>1168</v>
      </c>
      <c r="C582" s="23">
        <v>44155</v>
      </c>
      <c r="D582" s="80" t="s">
        <v>1169</v>
      </c>
      <c r="E582" s="21">
        <v>35790164</v>
      </c>
      <c r="F582" s="117" t="s">
        <v>30</v>
      </c>
      <c r="G582" s="21">
        <v>5.97</v>
      </c>
      <c r="H582" s="141"/>
      <c r="I582" s="57"/>
      <c r="J582" s="57"/>
    </row>
    <row r="583" spans="1:10" ht="17.45" customHeight="1" x14ac:dyDescent="0.2">
      <c r="A583" s="12" t="s">
        <v>1170</v>
      </c>
      <c r="B583" s="22" t="s">
        <v>1170</v>
      </c>
      <c r="C583" s="23">
        <v>44155</v>
      </c>
      <c r="D583" s="80" t="s">
        <v>23</v>
      </c>
      <c r="E583" s="21">
        <v>36631124</v>
      </c>
      <c r="F583" s="80" t="s">
        <v>24</v>
      </c>
      <c r="G583" s="21">
        <v>3.9</v>
      </c>
      <c r="H583" s="141"/>
      <c r="I583" s="57"/>
      <c r="J583" s="57"/>
    </row>
    <row r="584" spans="1:10" ht="17.45" customHeight="1" x14ac:dyDescent="0.2">
      <c r="A584" s="12" t="s">
        <v>1171</v>
      </c>
      <c r="B584" s="22" t="s">
        <v>1171</v>
      </c>
      <c r="C584" s="23">
        <v>44155</v>
      </c>
      <c r="D584" s="80" t="s">
        <v>23</v>
      </c>
      <c r="E584" s="21">
        <v>36631124</v>
      </c>
      <c r="F584" s="80" t="s">
        <v>24</v>
      </c>
      <c r="G584" s="21">
        <v>2.5</v>
      </c>
      <c r="H584" s="141"/>
      <c r="I584" s="57"/>
      <c r="J584" s="57"/>
    </row>
    <row r="585" spans="1:10" ht="17.45" customHeight="1" x14ac:dyDescent="0.2">
      <c r="A585" s="12" t="s">
        <v>1172</v>
      </c>
      <c r="B585" s="22" t="s">
        <v>1172</v>
      </c>
      <c r="C585" s="23">
        <v>44155</v>
      </c>
      <c r="D585" s="80" t="s">
        <v>23</v>
      </c>
      <c r="E585" s="21">
        <v>36631124</v>
      </c>
      <c r="F585" s="80" t="s">
        <v>24</v>
      </c>
      <c r="G585" s="21">
        <v>9.9</v>
      </c>
      <c r="H585" s="141"/>
      <c r="I585" s="57"/>
      <c r="J585" s="57"/>
    </row>
    <row r="586" spans="1:10" ht="17.45" customHeight="1" x14ac:dyDescent="0.2">
      <c r="A586" s="12" t="s">
        <v>1173</v>
      </c>
      <c r="B586" s="22" t="s">
        <v>1173</v>
      </c>
      <c r="C586" s="23">
        <v>44155</v>
      </c>
      <c r="D586" s="80" t="s">
        <v>1500</v>
      </c>
      <c r="E586" s="21"/>
      <c r="F586" s="80" t="s">
        <v>179</v>
      </c>
      <c r="G586" s="21">
        <v>0.9</v>
      </c>
      <c r="H586" s="141"/>
      <c r="I586" s="57"/>
      <c r="J586" s="57"/>
    </row>
    <row r="587" spans="1:10" ht="17.45" customHeight="1" x14ac:dyDescent="0.2">
      <c r="A587" s="12" t="s">
        <v>1212</v>
      </c>
      <c r="B587" s="22" t="s">
        <v>1212</v>
      </c>
      <c r="C587" s="23">
        <v>44155</v>
      </c>
      <c r="D587" s="80" t="s">
        <v>1242</v>
      </c>
      <c r="E587" s="21"/>
      <c r="F587" s="80" t="s">
        <v>11</v>
      </c>
      <c r="G587" s="21">
        <v>33.6</v>
      </c>
      <c r="H587" s="141"/>
      <c r="I587" s="57"/>
      <c r="J587" s="57"/>
    </row>
    <row r="588" spans="1:10" ht="17.45" customHeight="1" x14ac:dyDescent="0.2">
      <c r="A588" s="12" t="s">
        <v>1213</v>
      </c>
      <c r="B588" s="22" t="s">
        <v>1213</v>
      </c>
      <c r="C588" s="23">
        <v>44155</v>
      </c>
      <c r="D588" s="80" t="s">
        <v>1243</v>
      </c>
      <c r="E588" s="21"/>
      <c r="F588" s="80" t="s">
        <v>11</v>
      </c>
      <c r="G588" s="21">
        <v>7.6</v>
      </c>
      <c r="H588" s="141"/>
      <c r="I588" s="57"/>
      <c r="J588" s="57"/>
    </row>
    <row r="589" spans="1:10" ht="17.45" customHeight="1" x14ac:dyDescent="0.2">
      <c r="A589" s="12" t="s">
        <v>1214</v>
      </c>
      <c r="B589" s="22" t="s">
        <v>1214</v>
      </c>
      <c r="C589" s="23">
        <v>44155</v>
      </c>
      <c r="D589" s="80" t="s">
        <v>1244</v>
      </c>
      <c r="E589" s="21"/>
      <c r="F589" s="80" t="s">
        <v>11</v>
      </c>
      <c r="G589" s="21">
        <v>5.0999999999999996</v>
      </c>
      <c r="H589" s="141"/>
      <c r="I589" s="57"/>
      <c r="J589" s="57"/>
    </row>
    <row r="590" spans="1:10" ht="17.45" customHeight="1" x14ac:dyDescent="0.2">
      <c r="A590" s="12" t="s">
        <v>1215</v>
      </c>
      <c r="B590" s="22" t="s">
        <v>1215</v>
      </c>
      <c r="C590" s="23">
        <v>44155</v>
      </c>
      <c r="D590" s="80" t="s">
        <v>1206</v>
      </c>
      <c r="E590" s="21">
        <v>35739487</v>
      </c>
      <c r="F590" s="80" t="s">
        <v>1136</v>
      </c>
      <c r="G590" s="21">
        <v>135.80000000000001</v>
      </c>
      <c r="H590" s="141"/>
      <c r="I590" s="57"/>
      <c r="J590" s="57"/>
    </row>
    <row r="591" spans="1:10" ht="17.45" customHeight="1" x14ac:dyDescent="0.2">
      <c r="A591" s="12" t="s">
        <v>1216</v>
      </c>
      <c r="B591" s="22" t="s">
        <v>1216</v>
      </c>
      <c r="C591" s="23">
        <v>44155</v>
      </c>
      <c r="D591" s="80" t="s">
        <v>1207</v>
      </c>
      <c r="E591" s="21">
        <v>35790164</v>
      </c>
      <c r="F591" s="117" t="s">
        <v>30</v>
      </c>
      <c r="G591" s="21">
        <v>4.99</v>
      </c>
      <c r="H591" s="141"/>
      <c r="I591" s="57"/>
      <c r="J591" s="57"/>
    </row>
    <row r="592" spans="1:10" ht="17.45" customHeight="1" x14ac:dyDescent="0.2">
      <c r="A592" s="12" t="s">
        <v>1217</v>
      </c>
      <c r="B592" s="22" t="s">
        <v>1217</v>
      </c>
      <c r="C592" s="23">
        <v>44155</v>
      </c>
      <c r="D592" s="80" t="s">
        <v>384</v>
      </c>
      <c r="E592" s="21">
        <v>36246018</v>
      </c>
      <c r="F592" s="80" t="s">
        <v>1208</v>
      </c>
      <c r="G592" s="21">
        <v>45.63</v>
      </c>
      <c r="H592" s="141"/>
      <c r="I592" s="57"/>
      <c r="J592" s="57"/>
    </row>
    <row r="593" spans="1:10" ht="17.45" customHeight="1" x14ac:dyDescent="0.2">
      <c r="A593" s="12" t="s">
        <v>1218</v>
      </c>
      <c r="B593" s="22" t="s">
        <v>1218</v>
      </c>
      <c r="C593" s="23">
        <v>44158</v>
      </c>
      <c r="D593" s="80" t="s">
        <v>237</v>
      </c>
      <c r="E593" s="21">
        <v>168921</v>
      </c>
      <c r="F593" s="80" t="s">
        <v>496</v>
      </c>
      <c r="G593" s="21">
        <v>10.85</v>
      </c>
      <c r="H593" s="141"/>
      <c r="I593" s="57"/>
      <c r="J593" s="57"/>
    </row>
    <row r="594" spans="1:10" ht="17.45" customHeight="1" x14ac:dyDescent="0.2">
      <c r="A594" s="12" t="s">
        <v>1219</v>
      </c>
      <c r="B594" s="22" t="s">
        <v>1219</v>
      </c>
      <c r="C594" s="23">
        <v>44158</v>
      </c>
      <c r="D594" s="80" t="s">
        <v>1501</v>
      </c>
      <c r="E594" s="21">
        <v>48138843</v>
      </c>
      <c r="F594" s="80" t="s">
        <v>457</v>
      </c>
      <c r="G594" s="21">
        <v>104</v>
      </c>
      <c r="H594" s="141"/>
      <c r="I594" s="57"/>
      <c r="J594" s="57"/>
    </row>
    <row r="595" spans="1:10" ht="17.45" customHeight="1" x14ac:dyDescent="0.2">
      <c r="A595" s="12" t="s">
        <v>1220</v>
      </c>
      <c r="B595" s="22" t="s">
        <v>1220</v>
      </c>
      <c r="C595" s="23">
        <v>44158</v>
      </c>
      <c r="D595" s="80" t="s">
        <v>384</v>
      </c>
      <c r="E595" s="21">
        <v>35681039</v>
      </c>
      <c r="F595" s="80" t="s">
        <v>1209</v>
      </c>
      <c r="G595" s="21">
        <v>29.09</v>
      </c>
      <c r="H595" s="141"/>
      <c r="I595" s="57"/>
      <c r="J595" s="57"/>
    </row>
    <row r="596" spans="1:10" ht="21.75" customHeight="1" x14ac:dyDescent="0.2">
      <c r="A596" s="12" t="s">
        <v>1221</v>
      </c>
      <c r="B596" s="22" t="s">
        <v>1221</v>
      </c>
      <c r="C596" s="23">
        <v>44158</v>
      </c>
      <c r="D596" s="80" t="s">
        <v>666</v>
      </c>
      <c r="E596" s="21">
        <v>30971811</v>
      </c>
      <c r="F596" s="80" t="s">
        <v>1210</v>
      </c>
      <c r="G596" s="21">
        <v>1.1000000000000001</v>
      </c>
      <c r="H596" s="141"/>
      <c r="I596" s="57"/>
      <c r="J596" s="57"/>
    </row>
    <row r="597" spans="1:10" ht="17.45" customHeight="1" x14ac:dyDescent="0.2">
      <c r="A597" s="12" t="s">
        <v>1222</v>
      </c>
      <c r="B597" s="22" t="s">
        <v>1222</v>
      </c>
      <c r="C597" s="23">
        <v>44158</v>
      </c>
      <c r="D597" s="80" t="s">
        <v>1245</v>
      </c>
      <c r="E597" s="21"/>
      <c r="F597" s="80" t="s">
        <v>60</v>
      </c>
      <c r="G597" s="21">
        <v>2</v>
      </c>
      <c r="H597" s="141"/>
      <c r="I597" s="57"/>
      <c r="J597" s="57"/>
    </row>
    <row r="598" spans="1:10" ht="17.45" customHeight="1" x14ac:dyDescent="0.2">
      <c r="A598" s="12" t="s">
        <v>1223</v>
      </c>
      <c r="B598" s="22" t="s">
        <v>1223</v>
      </c>
      <c r="C598" s="23">
        <v>44158</v>
      </c>
      <c r="D598" s="80" t="s">
        <v>1246</v>
      </c>
      <c r="E598" s="21">
        <v>44357397</v>
      </c>
      <c r="F598" s="80" t="s">
        <v>1211</v>
      </c>
      <c r="G598" s="21">
        <v>13.3</v>
      </c>
      <c r="H598" s="141"/>
      <c r="I598" s="57"/>
      <c r="J598" s="57"/>
    </row>
    <row r="599" spans="1:10" ht="17.45" customHeight="1" x14ac:dyDescent="0.2">
      <c r="A599" s="12" t="s">
        <v>1227</v>
      </c>
      <c r="B599" s="22" t="s">
        <v>1227</v>
      </c>
      <c r="C599" s="23">
        <v>44160</v>
      </c>
      <c r="D599" s="80" t="s">
        <v>1247</v>
      </c>
      <c r="E599" s="21">
        <v>35790164</v>
      </c>
      <c r="F599" s="80" t="s">
        <v>30</v>
      </c>
      <c r="G599" s="21">
        <v>5.99</v>
      </c>
      <c r="H599" s="141"/>
      <c r="I599" s="57"/>
      <c r="J599" s="57"/>
    </row>
    <row r="600" spans="1:10" ht="17.45" customHeight="1" x14ac:dyDescent="0.2">
      <c r="A600" s="12" t="s">
        <v>1228</v>
      </c>
      <c r="B600" s="22" t="s">
        <v>1228</v>
      </c>
      <c r="C600" s="23">
        <v>44160</v>
      </c>
      <c r="D600" s="80" t="s">
        <v>23</v>
      </c>
      <c r="E600" s="21">
        <v>36631124</v>
      </c>
      <c r="F600" s="80" t="s">
        <v>24</v>
      </c>
      <c r="G600" s="21">
        <v>39.75</v>
      </c>
      <c r="H600" s="141"/>
      <c r="I600" s="57"/>
      <c r="J600" s="57"/>
    </row>
    <row r="601" spans="1:10" ht="17.45" customHeight="1" x14ac:dyDescent="0.2">
      <c r="A601" s="12" t="s">
        <v>1229</v>
      </c>
      <c r="B601" s="22" t="s">
        <v>1229</v>
      </c>
      <c r="C601" s="23">
        <v>44162</v>
      </c>
      <c r="D601" s="80" t="s">
        <v>1248</v>
      </c>
      <c r="E601" s="21"/>
      <c r="F601" s="80" t="s">
        <v>60</v>
      </c>
      <c r="G601" s="21">
        <v>14.2</v>
      </c>
      <c r="H601" s="141"/>
      <c r="I601" s="57"/>
      <c r="J601" s="57"/>
    </row>
    <row r="602" spans="1:10" ht="17.45" customHeight="1" x14ac:dyDescent="0.2">
      <c r="A602" s="12" t="s">
        <v>1230</v>
      </c>
      <c r="B602" s="22" t="s">
        <v>1230</v>
      </c>
      <c r="C602" s="23">
        <v>44162</v>
      </c>
      <c r="D602" s="80" t="s">
        <v>1249</v>
      </c>
      <c r="E602" s="21"/>
      <c r="F602" s="80" t="s">
        <v>11</v>
      </c>
      <c r="G602" s="21">
        <v>28.3</v>
      </c>
      <c r="H602" s="141"/>
      <c r="I602" s="57"/>
      <c r="J602" s="57"/>
    </row>
    <row r="603" spans="1:10" ht="17.45" customHeight="1" x14ac:dyDescent="0.2">
      <c r="A603" s="12" t="s">
        <v>1231</v>
      </c>
      <c r="B603" s="22" t="s">
        <v>1231</v>
      </c>
      <c r="C603" s="23">
        <v>44162</v>
      </c>
      <c r="D603" s="80" t="s">
        <v>384</v>
      </c>
      <c r="E603" s="21">
        <v>604381</v>
      </c>
      <c r="F603" s="80" t="s">
        <v>381</v>
      </c>
      <c r="G603" s="21">
        <v>55.87</v>
      </c>
      <c r="H603" s="141"/>
      <c r="I603" s="57"/>
      <c r="J603" s="57"/>
    </row>
    <row r="604" spans="1:10" ht="17.45" customHeight="1" x14ac:dyDescent="0.2">
      <c r="A604" s="12" t="s">
        <v>1232</v>
      </c>
      <c r="B604" s="22" t="s">
        <v>1232</v>
      </c>
      <c r="C604" s="23">
        <v>44165</v>
      </c>
      <c r="D604" s="80" t="s">
        <v>1233</v>
      </c>
      <c r="E604" s="21">
        <v>31361081</v>
      </c>
      <c r="F604" s="80" t="s">
        <v>627</v>
      </c>
      <c r="G604" s="21">
        <v>11.99</v>
      </c>
      <c r="H604" s="141"/>
      <c r="I604" s="57"/>
      <c r="J604" s="57"/>
    </row>
    <row r="605" spans="1:10" ht="17.45" customHeight="1" x14ac:dyDescent="0.2">
      <c r="A605" s="12" t="s">
        <v>1234</v>
      </c>
      <c r="B605" s="22" t="s">
        <v>1234</v>
      </c>
      <c r="C605" s="23">
        <v>44165</v>
      </c>
      <c r="D605" s="80" t="s">
        <v>1235</v>
      </c>
      <c r="E605" s="21">
        <v>36516562</v>
      </c>
      <c r="F605" s="80" t="s">
        <v>1250</v>
      </c>
      <c r="G605" s="21">
        <v>48.4</v>
      </c>
      <c r="H605" s="141"/>
      <c r="I605" s="57"/>
      <c r="J605" s="57"/>
    </row>
    <row r="606" spans="1:10" ht="17.45" customHeight="1" x14ac:dyDescent="0.2">
      <c r="A606" s="12" t="s">
        <v>1236</v>
      </c>
      <c r="B606" s="22" t="s">
        <v>1236</v>
      </c>
      <c r="C606" s="23">
        <v>44165</v>
      </c>
      <c r="D606" s="80" t="s">
        <v>1252</v>
      </c>
      <c r="E606" s="21"/>
      <c r="F606" s="80" t="s">
        <v>1251</v>
      </c>
      <c r="G606" s="21">
        <v>50</v>
      </c>
      <c r="H606" s="141"/>
      <c r="I606" s="57"/>
      <c r="J606" s="57"/>
    </row>
    <row r="607" spans="1:10" ht="17.45" customHeight="1" x14ac:dyDescent="0.2">
      <c r="A607" s="12" t="s">
        <v>1237</v>
      </c>
      <c r="B607" s="22" t="s">
        <v>1237</v>
      </c>
      <c r="C607" s="23">
        <v>44165</v>
      </c>
      <c r="D607" s="80" t="s">
        <v>1252</v>
      </c>
      <c r="E607" s="21"/>
      <c r="F607" s="80" t="s">
        <v>587</v>
      </c>
      <c r="G607" s="21">
        <v>50</v>
      </c>
      <c r="H607" s="141"/>
      <c r="I607" s="57"/>
      <c r="J607" s="57"/>
    </row>
    <row r="608" spans="1:10" ht="17.45" customHeight="1" x14ac:dyDescent="0.2">
      <c r="A608" s="12" t="s">
        <v>1238</v>
      </c>
      <c r="B608" s="22" t="s">
        <v>1238</v>
      </c>
      <c r="C608" s="23">
        <v>44165</v>
      </c>
      <c r="D608" s="80" t="s">
        <v>1253</v>
      </c>
      <c r="E608" s="21">
        <v>45953465</v>
      </c>
      <c r="F608" s="80" t="s">
        <v>537</v>
      </c>
      <c r="G608" s="21">
        <v>26.7</v>
      </c>
      <c r="H608" s="141"/>
      <c r="I608" s="57"/>
      <c r="J608" s="57"/>
    </row>
    <row r="609" spans="1:10" ht="17.45" customHeight="1" x14ac:dyDescent="0.2">
      <c r="A609" s="12" t="s">
        <v>1174</v>
      </c>
      <c r="B609" s="22" t="s">
        <v>1174</v>
      </c>
      <c r="C609" s="23">
        <v>44137</v>
      </c>
      <c r="D609" s="80" t="s">
        <v>1175</v>
      </c>
      <c r="E609" s="72">
        <v>36291111</v>
      </c>
      <c r="F609" s="80" t="s">
        <v>740</v>
      </c>
      <c r="G609" s="21">
        <v>104.29</v>
      </c>
      <c r="H609" s="141"/>
      <c r="I609" s="57"/>
      <c r="J609" s="57"/>
    </row>
    <row r="610" spans="1:10" ht="17.45" customHeight="1" x14ac:dyDescent="0.2">
      <c r="A610" s="12" t="s">
        <v>1176</v>
      </c>
      <c r="B610" s="22" t="s">
        <v>1176</v>
      </c>
      <c r="C610" s="23">
        <v>44137</v>
      </c>
      <c r="D610" s="80" t="s">
        <v>1262</v>
      </c>
      <c r="E610" s="21"/>
      <c r="F610" s="80" t="s">
        <v>829</v>
      </c>
      <c r="G610" s="21">
        <v>4146.74</v>
      </c>
      <c r="H610" s="141"/>
      <c r="I610" s="57"/>
      <c r="J610" s="57"/>
    </row>
    <row r="611" spans="1:10" ht="17.45" customHeight="1" x14ac:dyDescent="0.2">
      <c r="A611" s="12" t="s">
        <v>1177</v>
      </c>
      <c r="B611" s="22" t="s">
        <v>1177</v>
      </c>
      <c r="C611" s="23">
        <v>44137</v>
      </c>
      <c r="D611" s="80" t="s">
        <v>1178</v>
      </c>
      <c r="E611" s="72">
        <v>35937874</v>
      </c>
      <c r="F611" s="80" t="s">
        <v>810</v>
      </c>
      <c r="G611" s="21">
        <v>293.27</v>
      </c>
      <c r="H611" s="141"/>
      <c r="I611" s="57"/>
      <c r="J611" s="57"/>
    </row>
    <row r="612" spans="1:10" ht="17.45" customHeight="1" x14ac:dyDescent="0.2">
      <c r="A612" s="12" t="s">
        <v>1179</v>
      </c>
      <c r="B612" s="22" t="s">
        <v>1179</v>
      </c>
      <c r="C612" s="23">
        <v>44137</v>
      </c>
      <c r="D612" s="80" t="s">
        <v>1180</v>
      </c>
      <c r="E612" s="72">
        <v>36284831</v>
      </c>
      <c r="F612" s="80" t="s">
        <v>860</v>
      </c>
      <c r="G612" s="21">
        <v>434.15</v>
      </c>
      <c r="H612" s="141"/>
      <c r="I612" s="57"/>
      <c r="J612" s="57"/>
    </row>
    <row r="613" spans="1:10" ht="17.45" customHeight="1" x14ac:dyDescent="0.2">
      <c r="A613" s="12" t="s">
        <v>1181</v>
      </c>
      <c r="B613" s="22" t="s">
        <v>1181</v>
      </c>
      <c r="C613" s="23">
        <v>44137</v>
      </c>
      <c r="D613" s="80" t="s">
        <v>1182</v>
      </c>
      <c r="E613" s="72">
        <v>35951010</v>
      </c>
      <c r="F613" s="80" t="s">
        <v>896</v>
      </c>
      <c r="G613" s="21">
        <v>539.80999999999995</v>
      </c>
      <c r="H613" s="141"/>
      <c r="I613" s="57"/>
      <c r="J613" s="57"/>
    </row>
    <row r="614" spans="1:10" ht="17.45" customHeight="1" x14ac:dyDescent="0.2">
      <c r="A614" s="12" t="s">
        <v>1183</v>
      </c>
      <c r="B614" s="22" t="s">
        <v>1183</v>
      </c>
      <c r="C614" s="23">
        <v>44137</v>
      </c>
      <c r="D614" s="80" t="s">
        <v>1184</v>
      </c>
      <c r="E614" s="76">
        <v>30807484</v>
      </c>
      <c r="F614" s="80" t="s">
        <v>955</v>
      </c>
      <c r="G614" s="21">
        <v>1796.81</v>
      </c>
      <c r="H614" s="141"/>
      <c r="I614" s="57"/>
      <c r="J614" s="57"/>
    </row>
    <row r="615" spans="1:10" ht="17.45" customHeight="1" x14ac:dyDescent="0.2">
      <c r="A615" s="12" t="s">
        <v>1185</v>
      </c>
      <c r="B615" s="22" t="s">
        <v>1185</v>
      </c>
      <c r="C615" s="23">
        <v>44137</v>
      </c>
      <c r="D615" s="80" t="s">
        <v>8</v>
      </c>
      <c r="E615" s="21">
        <v>31320155</v>
      </c>
      <c r="F615" s="80" t="s">
        <v>21</v>
      </c>
      <c r="G615" s="21">
        <v>0.6</v>
      </c>
      <c r="H615" s="141"/>
      <c r="I615" s="57"/>
      <c r="J615" s="57"/>
    </row>
    <row r="616" spans="1:10" ht="17.45" customHeight="1" x14ac:dyDescent="0.2">
      <c r="A616" s="12" t="s">
        <v>1186</v>
      </c>
      <c r="B616" s="22">
        <v>8271383179</v>
      </c>
      <c r="C616" s="23">
        <v>44140</v>
      </c>
      <c r="D616" s="80" t="s">
        <v>1254</v>
      </c>
      <c r="E616" s="21">
        <v>35763469</v>
      </c>
      <c r="F616" s="80" t="s">
        <v>300</v>
      </c>
      <c r="G616" s="21">
        <v>14.59</v>
      </c>
      <c r="H616" s="141"/>
      <c r="I616" s="57"/>
      <c r="J616" s="57"/>
    </row>
    <row r="617" spans="1:10" ht="17.45" customHeight="1" x14ac:dyDescent="0.2">
      <c r="A617" s="12" t="s">
        <v>1187</v>
      </c>
      <c r="B617" s="22">
        <v>4104441</v>
      </c>
      <c r="C617" s="23">
        <v>44140</v>
      </c>
      <c r="D617" s="80" t="s">
        <v>1255</v>
      </c>
      <c r="E617" s="21">
        <v>52005551</v>
      </c>
      <c r="F617" s="80" t="s">
        <v>368</v>
      </c>
      <c r="G617" s="21">
        <v>294.22000000000003</v>
      </c>
      <c r="H617" s="141"/>
      <c r="I617" s="57"/>
      <c r="J617" s="57"/>
    </row>
    <row r="618" spans="1:10" ht="17.45" customHeight="1" x14ac:dyDescent="0.2">
      <c r="A618" s="12" t="s">
        <v>1188</v>
      </c>
      <c r="B618" s="22" t="s">
        <v>1188</v>
      </c>
      <c r="C618" s="23">
        <v>44144</v>
      </c>
      <c r="D618" s="80" t="s">
        <v>384</v>
      </c>
      <c r="E618" s="21">
        <v>31322832</v>
      </c>
      <c r="F618" s="80" t="s">
        <v>470</v>
      </c>
      <c r="G618" s="21">
        <v>39.51</v>
      </c>
      <c r="H618" s="141"/>
      <c r="I618" s="57"/>
      <c r="J618" s="57"/>
    </row>
    <row r="619" spans="1:10" ht="17.45" customHeight="1" x14ac:dyDescent="0.2">
      <c r="A619" s="12" t="s">
        <v>1189</v>
      </c>
      <c r="B619" s="22">
        <v>20200238</v>
      </c>
      <c r="C619" s="23">
        <v>44154</v>
      </c>
      <c r="D619" s="80" t="s">
        <v>1256</v>
      </c>
      <c r="E619" s="21">
        <v>35826797</v>
      </c>
      <c r="F619" s="80" t="s">
        <v>907</v>
      </c>
      <c r="G619" s="21">
        <v>665.46</v>
      </c>
      <c r="H619" s="141"/>
      <c r="I619" s="57"/>
      <c r="J619" s="57"/>
    </row>
    <row r="620" spans="1:10" ht="17.45" customHeight="1" x14ac:dyDescent="0.2">
      <c r="A620" s="12" t="s">
        <v>1190</v>
      </c>
      <c r="B620" s="22">
        <v>20206616</v>
      </c>
      <c r="C620" s="23">
        <v>44154</v>
      </c>
      <c r="D620" s="80" t="s">
        <v>327</v>
      </c>
      <c r="E620" s="21">
        <v>47564628</v>
      </c>
      <c r="F620" s="80" t="s">
        <v>328</v>
      </c>
      <c r="G620" s="21">
        <v>20.8</v>
      </c>
      <c r="H620" s="141"/>
      <c r="I620" s="57"/>
      <c r="J620" s="57"/>
    </row>
    <row r="621" spans="1:10" ht="17.45" customHeight="1" x14ac:dyDescent="0.2">
      <c r="A621" s="12" t="s">
        <v>1191</v>
      </c>
      <c r="B621" s="22">
        <v>8271564454</v>
      </c>
      <c r="C621" s="23">
        <v>44154</v>
      </c>
      <c r="D621" s="80" t="s">
        <v>428</v>
      </c>
      <c r="E621" s="21">
        <v>35763469</v>
      </c>
      <c r="F621" s="80" t="s">
        <v>300</v>
      </c>
      <c r="G621" s="21">
        <v>26.4</v>
      </c>
      <c r="H621" s="141"/>
      <c r="I621" s="57"/>
      <c r="J621" s="57"/>
    </row>
    <row r="622" spans="1:10" ht="17.45" customHeight="1" x14ac:dyDescent="0.2">
      <c r="A622" s="12" t="s">
        <v>1192</v>
      </c>
      <c r="B622" s="22">
        <v>224073320</v>
      </c>
      <c r="C622" s="23">
        <v>44154</v>
      </c>
      <c r="D622" s="80" t="s">
        <v>565</v>
      </c>
      <c r="E622" s="21">
        <v>35697270</v>
      </c>
      <c r="F622" s="80" t="s">
        <v>375</v>
      </c>
      <c r="G622" s="21">
        <v>45.84</v>
      </c>
      <c r="H622" s="141"/>
      <c r="I622" s="57"/>
      <c r="J622" s="57"/>
    </row>
    <row r="623" spans="1:10" ht="17.45" customHeight="1" x14ac:dyDescent="0.2">
      <c r="A623" s="12" t="s">
        <v>1193</v>
      </c>
      <c r="B623" s="22" t="s">
        <v>1194</v>
      </c>
      <c r="C623" s="23">
        <v>44154</v>
      </c>
      <c r="D623" s="80" t="s">
        <v>1257</v>
      </c>
      <c r="E623" s="21">
        <v>585441</v>
      </c>
      <c r="F623" s="80" t="s">
        <v>526</v>
      </c>
      <c r="G623" s="21">
        <v>128.62</v>
      </c>
      <c r="H623" s="141"/>
      <c r="I623" s="57"/>
      <c r="J623" s="57"/>
    </row>
    <row r="624" spans="1:10" ht="17.45" customHeight="1" x14ac:dyDescent="0.2">
      <c r="A624" s="12" t="s">
        <v>1195</v>
      </c>
      <c r="B624" s="22" t="s">
        <v>1196</v>
      </c>
      <c r="C624" s="23">
        <v>44154</v>
      </c>
      <c r="D624" s="80" t="s">
        <v>614</v>
      </c>
      <c r="E624" s="21">
        <v>35709332</v>
      </c>
      <c r="F624" s="80" t="s">
        <v>615</v>
      </c>
      <c r="G624" s="21">
        <v>54.31</v>
      </c>
      <c r="H624" s="141"/>
      <c r="I624" s="57"/>
      <c r="J624" s="57"/>
    </row>
    <row r="625" spans="1:10" ht="17.45" customHeight="1" x14ac:dyDescent="0.2">
      <c r="A625" s="12" t="s">
        <v>1197</v>
      </c>
      <c r="B625" s="22">
        <v>6110838867</v>
      </c>
      <c r="C625" s="23">
        <v>44155</v>
      </c>
      <c r="D625" s="80" t="s">
        <v>1258</v>
      </c>
      <c r="E625" s="21">
        <v>35739487</v>
      </c>
      <c r="F625" s="80" t="s">
        <v>1136</v>
      </c>
      <c r="G625" s="21">
        <v>46.9</v>
      </c>
      <c r="H625" s="141"/>
      <c r="I625" s="57"/>
      <c r="J625" s="57"/>
    </row>
    <row r="626" spans="1:10" ht="17.45" customHeight="1" x14ac:dyDescent="0.2">
      <c r="A626" s="12" t="s">
        <v>1198</v>
      </c>
      <c r="B626" s="22" t="s">
        <v>1198</v>
      </c>
      <c r="C626" s="23">
        <v>44155</v>
      </c>
      <c r="D626" s="80" t="s">
        <v>1259</v>
      </c>
      <c r="E626" s="21">
        <v>31320155</v>
      </c>
      <c r="F626" s="80" t="s">
        <v>21</v>
      </c>
      <c r="G626" s="21">
        <v>4.5</v>
      </c>
      <c r="H626" s="141"/>
      <c r="I626" s="57"/>
      <c r="J626" s="57"/>
    </row>
    <row r="627" spans="1:10" ht="17.45" customHeight="1" x14ac:dyDescent="0.2">
      <c r="A627" s="12" t="s">
        <v>1199</v>
      </c>
      <c r="B627" s="22" t="s">
        <v>1199</v>
      </c>
      <c r="C627" s="23">
        <v>44155</v>
      </c>
      <c r="D627" s="80" t="s">
        <v>1259</v>
      </c>
      <c r="E627" s="21">
        <v>31320155</v>
      </c>
      <c r="F627" s="80" t="s">
        <v>21</v>
      </c>
      <c r="G627" s="21">
        <v>4.5</v>
      </c>
      <c r="H627" s="141"/>
      <c r="I627" s="57"/>
      <c r="J627" s="57"/>
    </row>
    <row r="628" spans="1:10" ht="36" customHeight="1" x14ac:dyDescent="0.2">
      <c r="A628" s="12" t="s">
        <v>1200</v>
      </c>
      <c r="B628" s="22">
        <v>20200975</v>
      </c>
      <c r="C628" s="23">
        <v>44158</v>
      </c>
      <c r="D628" s="80" t="s">
        <v>1502</v>
      </c>
      <c r="E628" s="21">
        <v>36531154</v>
      </c>
      <c r="F628" s="80" t="s">
        <v>479</v>
      </c>
      <c r="G628" s="21">
        <v>248.5</v>
      </c>
      <c r="H628" s="141"/>
      <c r="I628" s="57"/>
      <c r="J628" s="57"/>
    </row>
    <row r="629" spans="1:10" ht="17.45" customHeight="1" x14ac:dyDescent="0.2">
      <c r="A629" s="12" t="s">
        <v>1201</v>
      </c>
      <c r="B629" s="22">
        <v>20200039</v>
      </c>
      <c r="C629" s="23">
        <v>44158</v>
      </c>
      <c r="D629" s="80" t="s">
        <v>1260</v>
      </c>
      <c r="E629" s="21">
        <v>34217240</v>
      </c>
      <c r="F629" s="80" t="s">
        <v>641</v>
      </c>
      <c r="G629" s="21">
        <v>150</v>
      </c>
      <c r="H629" s="141"/>
      <c r="I629" s="57"/>
      <c r="J629" s="57"/>
    </row>
    <row r="630" spans="1:10" ht="17.45" customHeight="1" x14ac:dyDescent="0.2">
      <c r="A630" s="12" t="s">
        <v>1202</v>
      </c>
      <c r="B630" s="22">
        <v>8711</v>
      </c>
      <c r="C630" s="23">
        <v>44159</v>
      </c>
      <c r="D630" s="80" t="s">
        <v>1503</v>
      </c>
      <c r="E630" s="21">
        <v>44802943</v>
      </c>
      <c r="F630" s="80" t="s">
        <v>1203</v>
      </c>
      <c r="G630" s="21">
        <v>9055</v>
      </c>
      <c r="H630" s="141"/>
      <c r="I630" s="57"/>
      <c r="J630" s="57"/>
    </row>
    <row r="631" spans="1:10" ht="17.45" customHeight="1" x14ac:dyDescent="0.2">
      <c r="A631" s="12" t="s">
        <v>1204</v>
      </c>
      <c r="B631" s="22">
        <v>8272107020</v>
      </c>
      <c r="C631" s="23">
        <v>44159</v>
      </c>
      <c r="D631" s="80" t="s">
        <v>506</v>
      </c>
      <c r="E631" s="21">
        <v>35763469</v>
      </c>
      <c r="F631" s="80" t="s">
        <v>300</v>
      </c>
      <c r="G631" s="21">
        <v>37</v>
      </c>
      <c r="H631" s="141"/>
      <c r="I631" s="57"/>
      <c r="J631" s="57"/>
    </row>
    <row r="632" spans="1:10" ht="17.45" customHeight="1" x14ac:dyDescent="0.2">
      <c r="A632" s="12" t="s">
        <v>1205</v>
      </c>
      <c r="B632" s="22">
        <v>8272107064</v>
      </c>
      <c r="C632" s="23">
        <v>44159</v>
      </c>
      <c r="D632" s="80" t="s">
        <v>677</v>
      </c>
      <c r="E632" s="21">
        <v>35763469</v>
      </c>
      <c r="F632" s="80" t="s">
        <v>300</v>
      </c>
      <c r="G632" s="21">
        <v>70.39</v>
      </c>
      <c r="H632" s="141"/>
      <c r="I632" s="57"/>
      <c r="J632" s="57"/>
    </row>
    <row r="633" spans="1:10" ht="17.45" customHeight="1" x14ac:dyDescent="0.2">
      <c r="A633" s="12" t="s">
        <v>1224</v>
      </c>
      <c r="B633" s="22">
        <v>770395889</v>
      </c>
      <c r="C633" s="23">
        <v>44160</v>
      </c>
      <c r="D633" s="80" t="s">
        <v>1261</v>
      </c>
      <c r="E633" s="21">
        <v>52005551</v>
      </c>
      <c r="F633" s="80" t="s">
        <v>368</v>
      </c>
      <c r="G633" s="21">
        <v>424.82</v>
      </c>
      <c r="H633" s="141"/>
      <c r="I633" s="57"/>
      <c r="J633" s="57"/>
    </row>
    <row r="634" spans="1:10" ht="17.45" customHeight="1" x14ac:dyDescent="0.2">
      <c r="A634" s="12" t="s">
        <v>1225</v>
      </c>
      <c r="B634" s="22">
        <v>4109733</v>
      </c>
      <c r="C634" s="23">
        <v>44161</v>
      </c>
      <c r="D634" s="80" t="s">
        <v>1263</v>
      </c>
      <c r="E634" s="21">
        <v>52005551</v>
      </c>
      <c r="F634" s="80" t="s">
        <v>368</v>
      </c>
      <c r="G634" s="21">
        <v>319.08999999999997</v>
      </c>
      <c r="H634" s="141"/>
      <c r="I634" s="57"/>
      <c r="J634" s="57"/>
    </row>
    <row r="635" spans="1:10" ht="17.45" customHeight="1" x14ac:dyDescent="0.2">
      <c r="A635" s="12" t="s">
        <v>1226</v>
      </c>
      <c r="B635" s="22" t="s">
        <v>1226</v>
      </c>
      <c r="C635" s="23">
        <v>44165</v>
      </c>
      <c r="D635" s="80" t="s">
        <v>1264</v>
      </c>
      <c r="E635" s="21">
        <v>31320155</v>
      </c>
      <c r="F635" s="80" t="s">
        <v>21</v>
      </c>
      <c r="G635" s="21">
        <v>19.600000000000001</v>
      </c>
      <c r="H635" s="141"/>
      <c r="I635" s="57"/>
      <c r="J635" s="57"/>
    </row>
    <row r="636" spans="1:10" ht="24" customHeight="1" x14ac:dyDescent="0.2">
      <c r="A636" s="60" t="s">
        <v>1315</v>
      </c>
      <c r="B636" s="60" t="s">
        <v>1315</v>
      </c>
      <c r="C636" s="115">
        <v>44166</v>
      </c>
      <c r="D636" s="80" t="s">
        <v>1364</v>
      </c>
      <c r="E636" s="21">
        <v>31320155</v>
      </c>
      <c r="F636" s="80" t="s">
        <v>9</v>
      </c>
      <c r="G636" s="21">
        <v>7265.81</v>
      </c>
      <c r="H636" s="141"/>
      <c r="I636" s="57"/>
      <c r="J636" s="57"/>
    </row>
    <row r="637" spans="1:10" ht="17.45" customHeight="1" x14ac:dyDescent="0.2">
      <c r="A637" s="60" t="s">
        <v>1316</v>
      </c>
      <c r="B637" s="125">
        <v>202053</v>
      </c>
      <c r="C637" s="115">
        <v>44166</v>
      </c>
      <c r="D637" s="80" t="s">
        <v>1365</v>
      </c>
      <c r="E637" s="21">
        <v>50161083</v>
      </c>
      <c r="F637" s="80" t="s">
        <v>1317</v>
      </c>
      <c r="G637" s="21"/>
      <c r="H637" s="141">
        <v>800</v>
      </c>
      <c r="I637" s="57"/>
      <c r="J637" s="57"/>
    </row>
    <row r="638" spans="1:10" ht="17.45" customHeight="1" x14ac:dyDescent="0.2">
      <c r="A638" s="60" t="s">
        <v>1318</v>
      </c>
      <c r="B638" s="125">
        <v>8273243891</v>
      </c>
      <c r="C638" s="115">
        <v>44174</v>
      </c>
      <c r="D638" s="80" t="s">
        <v>1366</v>
      </c>
      <c r="E638" s="21">
        <v>35763469</v>
      </c>
      <c r="F638" s="80" t="s">
        <v>300</v>
      </c>
      <c r="G638" s="21">
        <v>14.59</v>
      </c>
      <c r="H638" s="141"/>
      <c r="I638" s="57"/>
      <c r="J638" s="57"/>
    </row>
    <row r="639" spans="1:10" ht="17.45" customHeight="1" x14ac:dyDescent="0.2">
      <c r="A639" s="60" t="s">
        <v>1319</v>
      </c>
      <c r="B639" s="125" t="s">
        <v>1320</v>
      </c>
      <c r="C639" s="115">
        <v>44174</v>
      </c>
      <c r="D639" s="80" t="s">
        <v>1367</v>
      </c>
      <c r="E639" s="21">
        <v>585441</v>
      </c>
      <c r="F639" s="80" t="s">
        <v>526</v>
      </c>
      <c r="G639" s="21">
        <v>41.11</v>
      </c>
      <c r="H639" s="141"/>
      <c r="I639" s="57"/>
      <c r="J639" s="57"/>
    </row>
    <row r="640" spans="1:10" ht="17.45" customHeight="1" x14ac:dyDescent="0.2">
      <c r="A640" s="60" t="s">
        <v>1321</v>
      </c>
      <c r="B640" s="125">
        <v>20200262</v>
      </c>
      <c r="C640" s="115">
        <v>44174</v>
      </c>
      <c r="D640" s="80" t="s">
        <v>1368</v>
      </c>
      <c r="E640" s="21">
        <v>35826797</v>
      </c>
      <c r="F640" s="80" t="s">
        <v>907</v>
      </c>
      <c r="G640" s="21">
        <v>665.46</v>
      </c>
      <c r="H640" s="141"/>
      <c r="I640" s="57"/>
      <c r="J640" s="57"/>
    </row>
    <row r="641" spans="1:10" ht="17.45" customHeight="1" x14ac:dyDescent="0.2">
      <c r="A641" s="60" t="s">
        <v>1322</v>
      </c>
      <c r="B641" s="125" t="s">
        <v>1323</v>
      </c>
      <c r="C641" s="115">
        <v>44174</v>
      </c>
      <c r="D641" s="80" t="s">
        <v>1369</v>
      </c>
      <c r="E641" s="21">
        <v>31595545</v>
      </c>
      <c r="F641" s="80" t="s">
        <v>1324</v>
      </c>
      <c r="G641" s="21">
        <v>488.39</v>
      </c>
      <c r="H641" s="141"/>
      <c r="I641" s="57"/>
      <c r="J641" s="57"/>
    </row>
    <row r="642" spans="1:10" ht="17.45" customHeight="1" x14ac:dyDescent="0.2">
      <c r="A642" s="60" t="s">
        <v>1325</v>
      </c>
      <c r="B642" s="60" t="s">
        <v>1325</v>
      </c>
      <c r="C642" s="115">
        <v>44175</v>
      </c>
      <c r="D642" s="80" t="s">
        <v>1371</v>
      </c>
      <c r="E642" s="21"/>
      <c r="F642" s="80" t="s">
        <v>283</v>
      </c>
      <c r="G642" s="21">
        <v>13.32</v>
      </c>
      <c r="H642" s="141"/>
      <c r="I642" s="57"/>
      <c r="J642" s="57"/>
    </row>
    <row r="643" spans="1:10" ht="17.45" customHeight="1" x14ac:dyDescent="0.2">
      <c r="A643" s="60" t="s">
        <v>1326</v>
      </c>
      <c r="B643" s="60" t="s">
        <v>1326</v>
      </c>
      <c r="C643" s="115">
        <v>44175</v>
      </c>
      <c r="D643" s="80" t="s">
        <v>1372</v>
      </c>
      <c r="E643" s="21"/>
      <c r="F643" s="80" t="s">
        <v>63</v>
      </c>
      <c r="G643" s="21">
        <v>10.199999999999999</v>
      </c>
      <c r="H643" s="141"/>
      <c r="I643" s="57"/>
      <c r="J643" s="57"/>
    </row>
    <row r="644" spans="1:10" ht="17.45" customHeight="1" x14ac:dyDescent="0.2">
      <c r="A644" s="60" t="s">
        <v>1327</v>
      </c>
      <c r="B644" s="60" t="s">
        <v>1327</v>
      </c>
      <c r="C644" s="115">
        <v>44175</v>
      </c>
      <c r="D644" s="80" t="s">
        <v>1373</v>
      </c>
      <c r="E644" s="21"/>
      <c r="F644" s="80" t="s">
        <v>1370</v>
      </c>
      <c r="G644" s="21">
        <v>30.96</v>
      </c>
      <c r="H644" s="141"/>
      <c r="I644" s="57"/>
      <c r="J644" s="57"/>
    </row>
    <row r="645" spans="1:10" ht="17.45" customHeight="1" x14ac:dyDescent="0.2">
      <c r="A645" s="60" t="s">
        <v>1328</v>
      </c>
      <c r="B645" s="125">
        <v>8273425148</v>
      </c>
      <c r="C645" s="115">
        <v>44175</v>
      </c>
      <c r="D645" s="80" t="s">
        <v>1374</v>
      </c>
      <c r="E645" s="21">
        <v>35763469</v>
      </c>
      <c r="F645" s="80" t="s">
        <v>300</v>
      </c>
      <c r="G645" s="21">
        <v>25.44</v>
      </c>
      <c r="H645" s="141"/>
      <c r="I645" s="57"/>
      <c r="J645" s="57"/>
    </row>
    <row r="646" spans="1:10" ht="17.45" customHeight="1" x14ac:dyDescent="0.2">
      <c r="A646" s="60" t="s">
        <v>1329</v>
      </c>
      <c r="B646" s="125">
        <v>20201056</v>
      </c>
      <c r="C646" s="115">
        <v>44176</v>
      </c>
      <c r="D646" s="80" t="s">
        <v>1513</v>
      </c>
      <c r="E646" s="21">
        <v>36531154</v>
      </c>
      <c r="F646" s="80" t="s">
        <v>479</v>
      </c>
      <c r="G646" s="21">
        <v>149.97</v>
      </c>
      <c r="H646" s="141"/>
      <c r="I646" s="57"/>
      <c r="J646" s="57"/>
    </row>
    <row r="647" spans="1:10" ht="17.45" customHeight="1" x14ac:dyDescent="0.2">
      <c r="A647" s="60" t="s">
        <v>1330</v>
      </c>
      <c r="B647" s="60" t="s">
        <v>1330</v>
      </c>
      <c r="C647" s="115">
        <v>44176</v>
      </c>
      <c r="D647" s="80" t="s">
        <v>384</v>
      </c>
      <c r="E647" s="21">
        <v>36516562</v>
      </c>
      <c r="F647" s="80" t="s">
        <v>546</v>
      </c>
      <c r="G647" s="21">
        <v>46.3</v>
      </c>
      <c r="H647" s="141"/>
      <c r="I647" s="57"/>
      <c r="J647" s="57"/>
    </row>
    <row r="648" spans="1:10" ht="17.45" customHeight="1" x14ac:dyDescent="0.2">
      <c r="A648" s="60" t="s">
        <v>1331</v>
      </c>
      <c r="B648" s="60" t="s">
        <v>1331</v>
      </c>
      <c r="C648" s="115">
        <v>44176</v>
      </c>
      <c r="D648" s="80" t="s">
        <v>1375</v>
      </c>
      <c r="E648" s="21">
        <v>35171677</v>
      </c>
      <c r="F648" s="80" t="s">
        <v>1332</v>
      </c>
      <c r="G648" s="21">
        <v>60.2</v>
      </c>
      <c r="H648" s="141"/>
      <c r="I648" s="57"/>
      <c r="J648" s="57"/>
    </row>
    <row r="649" spans="1:10" ht="17.45" customHeight="1" x14ac:dyDescent="0.2">
      <c r="A649" s="60" t="s">
        <v>1333</v>
      </c>
      <c r="B649" s="125">
        <v>224073320</v>
      </c>
      <c r="C649" s="115">
        <v>44181</v>
      </c>
      <c r="D649" s="80" t="s">
        <v>1266</v>
      </c>
      <c r="E649" s="21">
        <v>35697270</v>
      </c>
      <c r="F649" s="80" t="s">
        <v>375</v>
      </c>
      <c r="G649" s="21">
        <v>46.84</v>
      </c>
      <c r="H649" s="141"/>
      <c r="I649" s="57"/>
      <c r="J649" s="57"/>
    </row>
    <row r="650" spans="1:10" ht="17.45" customHeight="1" x14ac:dyDescent="0.2">
      <c r="A650" s="60" t="s">
        <v>1334</v>
      </c>
      <c r="B650" s="60" t="s">
        <v>1334</v>
      </c>
      <c r="C650" s="115">
        <v>44182</v>
      </c>
      <c r="D650" s="80" t="s">
        <v>1504</v>
      </c>
      <c r="E650" s="21"/>
      <c r="F650" s="80" t="s">
        <v>393</v>
      </c>
      <c r="G650" s="21">
        <v>26.24</v>
      </c>
      <c r="H650" s="141"/>
      <c r="I650" s="57"/>
      <c r="J650" s="57"/>
    </row>
    <row r="651" spans="1:10" ht="17.45" customHeight="1" x14ac:dyDescent="0.2">
      <c r="A651" s="60" t="s">
        <v>1335</v>
      </c>
      <c r="B651" s="60" t="s">
        <v>1335</v>
      </c>
      <c r="C651" s="115">
        <v>44182</v>
      </c>
      <c r="D651" s="80" t="s">
        <v>1377</v>
      </c>
      <c r="E651" s="21"/>
      <c r="F651" s="80" t="s">
        <v>63</v>
      </c>
      <c r="G651" s="21">
        <v>9.6999999999999993</v>
      </c>
      <c r="H651" s="141"/>
      <c r="I651" s="57"/>
      <c r="J651" s="57"/>
    </row>
    <row r="652" spans="1:10" ht="17.45" customHeight="1" x14ac:dyDescent="0.2">
      <c r="A652" s="60" t="s">
        <v>1336</v>
      </c>
      <c r="B652" s="60" t="s">
        <v>1336</v>
      </c>
      <c r="C652" s="115">
        <v>44182</v>
      </c>
      <c r="D652" s="80" t="s">
        <v>1378</v>
      </c>
      <c r="E652" s="21"/>
      <c r="F652" s="80" t="s">
        <v>1370</v>
      </c>
      <c r="G652" s="21">
        <v>26.88</v>
      </c>
      <c r="H652" s="141"/>
      <c r="I652" s="57"/>
      <c r="J652" s="57"/>
    </row>
    <row r="653" spans="1:10" ht="17.45" customHeight="1" x14ac:dyDescent="0.2">
      <c r="A653" s="60" t="s">
        <v>1337</v>
      </c>
      <c r="B653" s="60" t="s">
        <v>1337</v>
      </c>
      <c r="C653" s="115">
        <v>44182</v>
      </c>
      <c r="D653" s="80" t="s">
        <v>1379</v>
      </c>
      <c r="E653" s="21"/>
      <c r="F653" s="80" t="s">
        <v>335</v>
      </c>
      <c r="G653" s="21">
        <v>21.72</v>
      </c>
      <c r="H653" s="141"/>
      <c r="I653" s="57"/>
      <c r="J653" s="57"/>
    </row>
    <row r="654" spans="1:10" ht="17.45" customHeight="1" x14ac:dyDescent="0.2">
      <c r="A654" s="60" t="s">
        <v>1338</v>
      </c>
      <c r="B654" s="60" t="s">
        <v>1338</v>
      </c>
      <c r="C654" s="115">
        <v>44182</v>
      </c>
      <c r="D654" s="80" t="s">
        <v>1380</v>
      </c>
      <c r="E654" s="21"/>
      <c r="F654" s="80" t="s">
        <v>258</v>
      </c>
      <c r="G654" s="21">
        <v>11.56</v>
      </c>
      <c r="H654" s="141"/>
      <c r="I654" s="57"/>
      <c r="J654" s="57"/>
    </row>
    <row r="655" spans="1:10" ht="17.45" customHeight="1" x14ac:dyDescent="0.2">
      <c r="A655" s="60" t="s">
        <v>1339</v>
      </c>
      <c r="B655" s="60" t="s">
        <v>1339</v>
      </c>
      <c r="C655" s="115">
        <v>44182</v>
      </c>
      <c r="D655" s="80" t="s">
        <v>1381</v>
      </c>
      <c r="E655" s="21"/>
      <c r="F655" s="80" t="s">
        <v>283</v>
      </c>
      <c r="G655" s="21">
        <v>13.32</v>
      </c>
      <c r="H655" s="141"/>
      <c r="I655" s="57"/>
      <c r="J655" s="57"/>
    </row>
    <row r="656" spans="1:10" ht="17.45" customHeight="1" x14ac:dyDescent="0.2">
      <c r="A656" s="60" t="s">
        <v>1340</v>
      </c>
      <c r="B656" s="60" t="s">
        <v>1340</v>
      </c>
      <c r="C656" s="115">
        <v>44182</v>
      </c>
      <c r="D656" s="80" t="s">
        <v>1382</v>
      </c>
      <c r="E656" s="21">
        <v>51684535</v>
      </c>
      <c r="F656" s="80" t="s">
        <v>1341</v>
      </c>
      <c r="G656" s="21">
        <v>67.72</v>
      </c>
      <c r="H656" s="141"/>
      <c r="I656" s="57"/>
      <c r="J656" s="57"/>
    </row>
    <row r="657" spans="1:10" ht="17.45" customHeight="1" x14ac:dyDescent="0.2">
      <c r="A657" s="60" t="s">
        <v>1342</v>
      </c>
      <c r="B657" s="125">
        <v>20200042</v>
      </c>
      <c r="C657" s="115">
        <v>44183</v>
      </c>
      <c r="D657" s="80" t="s">
        <v>1383</v>
      </c>
      <c r="E657" s="21">
        <v>34217240</v>
      </c>
      <c r="F657" s="80" t="s">
        <v>641</v>
      </c>
      <c r="G657" s="21">
        <v>150</v>
      </c>
      <c r="H657" s="141"/>
      <c r="I657" s="57"/>
      <c r="J657" s="57"/>
    </row>
    <row r="658" spans="1:10" ht="24.75" customHeight="1" x14ac:dyDescent="0.2">
      <c r="A658" s="60" t="s">
        <v>1343</v>
      </c>
      <c r="B658" s="125">
        <v>20200043</v>
      </c>
      <c r="C658" s="115">
        <v>44183</v>
      </c>
      <c r="D658" s="80" t="s">
        <v>1514</v>
      </c>
      <c r="E658" s="21">
        <v>34217240</v>
      </c>
      <c r="F658" s="80" t="s">
        <v>641</v>
      </c>
      <c r="G658" s="21">
        <v>600</v>
      </c>
      <c r="H658" s="141"/>
      <c r="I658" s="57"/>
      <c r="J658" s="57"/>
    </row>
    <row r="659" spans="1:10" ht="17.45" customHeight="1" x14ac:dyDescent="0.2">
      <c r="A659" s="60" t="s">
        <v>1344</v>
      </c>
      <c r="B659" s="60" t="s">
        <v>1344</v>
      </c>
      <c r="C659" s="115">
        <v>44183</v>
      </c>
      <c r="D659" s="80" t="s">
        <v>384</v>
      </c>
      <c r="E659" s="21">
        <v>36516562</v>
      </c>
      <c r="F659" s="80" t="s">
        <v>546</v>
      </c>
      <c r="G659" s="21">
        <v>48.89</v>
      </c>
      <c r="H659" s="141"/>
      <c r="I659" s="57"/>
      <c r="J659" s="57"/>
    </row>
    <row r="660" spans="1:10" ht="17.45" customHeight="1" x14ac:dyDescent="0.2">
      <c r="A660" s="60" t="s">
        <v>1345</v>
      </c>
      <c r="B660" s="125">
        <v>4112916</v>
      </c>
      <c r="C660" s="115">
        <v>44186</v>
      </c>
      <c r="D660" s="80" t="s">
        <v>1384</v>
      </c>
      <c r="E660" s="21">
        <v>52005551</v>
      </c>
      <c r="F660" s="80" t="s">
        <v>368</v>
      </c>
      <c r="G660" s="21">
        <v>294.22000000000003</v>
      </c>
      <c r="H660" s="141"/>
      <c r="I660" s="57"/>
      <c r="J660" s="57"/>
    </row>
    <row r="661" spans="1:10" ht="17.45" customHeight="1" x14ac:dyDescent="0.2">
      <c r="A661" s="60" t="s">
        <v>1346</v>
      </c>
      <c r="B661" s="60" t="s">
        <v>1346</v>
      </c>
      <c r="C661" s="115">
        <v>44186</v>
      </c>
      <c r="D661" s="80" t="s">
        <v>1506</v>
      </c>
      <c r="E661" s="21"/>
      <c r="F661" s="80" t="s">
        <v>1347</v>
      </c>
      <c r="G661" s="21">
        <v>7490</v>
      </c>
      <c r="H661" s="141"/>
      <c r="I661" s="57"/>
      <c r="J661" s="57"/>
    </row>
    <row r="662" spans="1:10" ht="17.45" customHeight="1" x14ac:dyDescent="0.2">
      <c r="A662" s="60" t="s">
        <v>1348</v>
      </c>
      <c r="B662" s="125">
        <v>3020200189</v>
      </c>
      <c r="C662" s="115">
        <v>44186</v>
      </c>
      <c r="D662" s="80" t="s">
        <v>1385</v>
      </c>
      <c r="E662" s="21">
        <v>48432636</v>
      </c>
      <c r="F662" s="80" t="s">
        <v>1059</v>
      </c>
      <c r="G662" s="21">
        <v>300</v>
      </c>
      <c r="H662" s="141"/>
      <c r="I662" s="57"/>
      <c r="J662" s="57"/>
    </row>
    <row r="663" spans="1:10" ht="17.45" customHeight="1" x14ac:dyDescent="0.2">
      <c r="A663" s="60" t="s">
        <v>1349</v>
      </c>
      <c r="B663" s="125">
        <v>8273971209</v>
      </c>
      <c r="C663" s="115">
        <v>44193</v>
      </c>
      <c r="D663" s="80" t="s">
        <v>508</v>
      </c>
      <c r="E663" s="21">
        <v>35763469</v>
      </c>
      <c r="F663" s="80" t="s">
        <v>300</v>
      </c>
      <c r="G663" s="21">
        <v>42</v>
      </c>
      <c r="H663" s="141"/>
      <c r="I663" s="57"/>
      <c r="J663" s="57"/>
    </row>
    <row r="664" spans="1:10" ht="17.45" customHeight="1" x14ac:dyDescent="0.2">
      <c r="A664" s="60" t="s">
        <v>1350</v>
      </c>
      <c r="B664" s="125">
        <v>8273971279</v>
      </c>
      <c r="C664" s="115">
        <v>44193</v>
      </c>
      <c r="D664" s="80" t="s">
        <v>1386</v>
      </c>
      <c r="E664" s="21">
        <v>35763469</v>
      </c>
      <c r="F664" s="80" t="s">
        <v>300</v>
      </c>
      <c r="G664" s="21">
        <v>71.78</v>
      </c>
      <c r="H664" s="141"/>
      <c r="I664" s="57"/>
      <c r="J664" s="57"/>
    </row>
    <row r="665" spans="1:10" ht="17.45" customHeight="1" x14ac:dyDescent="0.2">
      <c r="A665" s="60" t="s">
        <v>1351</v>
      </c>
      <c r="B665" s="125">
        <v>20200005</v>
      </c>
      <c r="C665" s="115">
        <v>44193</v>
      </c>
      <c r="D665" s="80" t="s">
        <v>1387</v>
      </c>
      <c r="E665" s="21">
        <v>53209681</v>
      </c>
      <c r="F665" s="80" t="s">
        <v>1352</v>
      </c>
      <c r="G665" s="21">
        <v>600</v>
      </c>
      <c r="H665" s="141"/>
      <c r="I665" s="57"/>
      <c r="J665" s="57"/>
    </row>
    <row r="666" spans="1:10" ht="17.45" customHeight="1" x14ac:dyDescent="0.2">
      <c r="A666" s="60" t="s">
        <v>1353</v>
      </c>
      <c r="B666" s="60" t="s">
        <v>1353</v>
      </c>
      <c r="C666" s="115">
        <v>44196</v>
      </c>
      <c r="D666" s="80" t="s">
        <v>1388</v>
      </c>
      <c r="E666" s="72">
        <v>36291111</v>
      </c>
      <c r="F666" s="80" t="s">
        <v>740</v>
      </c>
      <c r="G666" s="21">
        <v>105.32</v>
      </c>
      <c r="H666" s="141"/>
      <c r="I666" s="57"/>
      <c r="J666" s="57"/>
    </row>
    <row r="667" spans="1:10" ht="17.45" customHeight="1" x14ac:dyDescent="0.2">
      <c r="A667" s="60" t="s">
        <v>1354</v>
      </c>
      <c r="B667" s="60" t="s">
        <v>1354</v>
      </c>
      <c r="C667" s="115">
        <v>44196</v>
      </c>
      <c r="D667" s="80" t="s">
        <v>1389</v>
      </c>
      <c r="E667" s="21"/>
      <c r="F667" s="80" t="s">
        <v>829</v>
      </c>
      <c r="G667" s="21">
        <v>4186.22</v>
      </c>
      <c r="H667" s="141"/>
      <c r="I667" s="57"/>
      <c r="J667" s="57"/>
    </row>
    <row r="668" spans="1:10" ht="17.45" customHeight="1" x14ac:dyDescent="0.2">
      <c r="A668" s="60" t="s">
        <v>1355</v>
      </c>
      <c r="B668" s="60" t="s">
        <v>1355</v>
      </c>
      <c r="C668" s="115">
        <v>44196</v>
      </c>
      <c r="D668" s="80" t="s">
        <v>1356</v>
      </c>
      <c r="E668" s="72">
        <v>35937874</v>
      </c>
      <c r="F668" s="80" t="s">
        <v>810</v>
      </c>
      <c r="G668" s="21">
        <v>297.68</v>
      </c>
      <c r="H668" s="141"/>
      <c r="I668" s="57"/>
      <c r="J668" s="57"/>
    </row>
    <row r="669" spans="1:10" ht="17.45" customHeight="1" x14ac:dyDescent="0.2">
      <c r="A669" s="60" t="s">
        <v>1357</v>
      </c>
      <c r="B669" s="60" t="s">
        <v>1357</v>
      </c>
      <c r="C669" s="115">
        <v>44196</v>
      </c>
      <c r="D669" s="80" t="s">
        <v>1358</v>
      </c>
      <c r="E669" s="72">
        <v>36284831</v>
      </c>
      <c r="F669" s="80" t="s">
        <v>860</v>
      </c>
      <c r="G669" s="21">
        <v>440.91</v>
      </c>
      <c r="H669" s="141"/>
      <c r="I669" s="57"/>
      <c r="J669" s="57"/>
    </row>
    <row r="670" spans="1:10" ht="17.45" customHeight="1" x14ac:dyDescent="0.2">
      <c r="A670" s="60" t="s">
        <v>1359</v>
      </c>
      <c r="B670" s="60" t="s">
        <v>1359</v>
      </c>
      <c r="C670" s="115">
        <v>44196</v>
      </c>
      <c r="D670" s="80" t="s">
        <v>1360</v>
      </c>
      <c r="E670" s="72">
        <v>35951010</v>
      </c>
      <c r="F670" s="80" t="s">
        <v>896</v>
      </c>
      <c r="G670" s="21">
        <v>549.30999999999995</v>
      </c>
      <c r="H670" s="141"/>
      <c r="I670" s="57"/>
      <c r="J670" s="57"/>
    </row>
    <row r="671" spans="1:10" ht="17.45" customHeight="1" x14ac:dyDescent="0.2">
      <c r="A671" s="60" t="s">
        <v>1361</v>
      </c>
      <c r="B671" s="60" t="s">
        <v>1361</v>
      </c>
      <c r="C671" s="23">
        <v>44196</v>
      </c>
      <c r="D671" s="80" t="s">
        <v>1362</v>
      </c>
      <c r="E671" s="76">
        <v>30807484</v>
      </c>
      <c r="F671" s="80" t="s">
        <v>955</v>
      </c>
      <c r="G671" s="21">
        <v>1819.16</v>
      </c>
      <c r="H671" s="141"/>
      <c r="I671" s="57"/>
      <c r="J671" s="57"/>
    </row>
    <row r="672" spans="1:10" ht="17.45" customHeight="1" x14ac:dyDescent="0.2">
      <c r="A672" s="60" t="s">
        <v>1363</v>
      </c>
      <c r="B672" s="60" t="s">
        <v>1363</v>
      </c>
      <c r="C672" s="100">
        <v>44196</v>
      </c>
      <c r="D672" s="116" t="s">
        <v>1148</v>
      </c>
      <c r="E672" s="101">
        <v>31320155</v>
      </c>
      <c r="F672" s="116" t="s">
        <v>21</v>
      </c>
      <c r="G672" s="101">
        <v>19</v>
      </c>
      <c r="H672" s="141"/>
      <c r="I672" s="57"/>
      <c r="J672" s="57"/>
    </row>
    <row r="673" spans="1:10" ht="17.45" customHeight="1" x14ac:dyDescent="0.2">
      <c r="A673" s="12" t="s">
        <v>1390</v>
      </c>
      <c r="B673" s="12" t="s">
        <v>1390</v>
      </c>
      <c r="C673" s="27">
        <v>44166</v>
      </c>
      <c r="D673" s="50" t="s">
        <v>23</v>
      </c>
      <c r="E673" s="12">
        <v>36631124</v>
      </c>
      <c r="F673" s="12" t="s">
        <v>24</v>
      </c>
      <c r="G673" s="12">
        <v>5.55</v>
      </c>
      <c r="H673" s="141"/>
      <c r="I673" s="57"/>
      <c r="J673" s="57"/>
    </row>
    <row r="674" spans="1:10" ht="17.45" customHeight="1" x14ac:dyDescent="0.2">
      <c r="A674" s="12" t="s">
        <v>1391</v>
      </c>
      <c r="B674" s="12" t="s">
        <v>1391</v>
      </c>
      <c r="C674" s="27">
        <v>44167</v>
      </c>
      <c r="D674" s="50" t="s">
        <v>1424</v>
      </c>
      <c r="E674" s="12">
        <v>31405835</v>
      </c>
      <c r="F674" s="12" t="s">
        <v>77</v>
      </c>
      <c r="G674" s="12">
        <v>296.43</v>
      </c>
      <c r="H674" s="141"/>
      <c r="I674" s="57"/>
      <c r="J674" s="57"/>
    </row>
    <row r="675" spans="1:10" ht="17.45" customHeight="1" x14ac:dyDescent="0.2">
      <c r="A675" s="12" t="s">
        <v>1391</v>
      </c>
      <c r="B675" s="12" t="s">
        <v>1391</v>
      </c>
      <c r="C675" s="27">
        <v>44168</v>
      </c>
      <c r="D675" s="50" t="s">
        <v>1424</v>
      </c>
      <c r="E675" s="12">
        <v>31405836</v>
      </c>
      <c r="F675" s="12" t="s">
        <v>77</v>
      </c>
      <c r="G675" s="12"/>
      <c r="H675" s="141">
        <v>2.71</v>
      </c>
      <c r="I675" s="57"/>
      <c r="J675" s="57"/>
    </row>
    <row r="676" spans="1:10" ht="17.45" customHeight="1" x14ac:dyDescent="0.2">
      <c r="A676" s="12" t="s">
        <v>1392</v>
      </c>
      <c r="B676" s="12" t="s">
        <v>1392</v>
      </c>
      <c r="C676" s="27">
        <v>44167</v>
      </c>
      <c r="D676" s="50" t="s">
        <v>1425</v>
      </c>
      <c r="E676" s="12"/>
      <c r="F676" s="12" t="s">
        <v>11</v>
      </c>
      <c r="G676" s="12">
        <v>35.6</v>
      </c>
      <c r="H676" s="141"/>
      <c r="I676" s="57"/>
      <c r="J676" s="57"/>
    </row>
    <row r="677" spans="1:10" ht="17.45" customHeight="1" x14ac:dyDescent="0.2">
      <c r="A677" s="12" t="s">
        <v>1393</v>
      </c>
      <c r="B677" s="12" t="s">
        <v>1393</v>
      </c>
      <c r="C677" s="27">
        <v>44167</v>
      </c>
      <c r="D677" s="50" t="s">
        <v>384</v>
      </c>
      <c r="E677" s="12">
        <v>46691537</v>
      </c>
      <c r="F677" s="50" t="s">
        <v>1394</v>
      </c>
      <c r="G677" s="12">
        <v>47.15</v>
      </c>
      <c r="H677" s="141"/>
      <c r="I677" s="57"/>
      <c r="J677" s="57"/>
    </row>
    <row r="678" spans="1:10" ht="17.45" customHeight="1" x14ac:dyDescent="0.2">
      <c r="A678" s="12" t="s">
        <v>1395</v>
      </c>
      <c r="B678" s="12" t="s">
        <v>1395</v>
      </c>
      <c r="C678" s="27">
        <v>44167</v>
      </c>
      <c r="D678" s="50" t="s">
        <v>1426</v>
      </c>
      <c r="E678" s="12"/>
      <c r="F678" s="12" t="s">
        <v>47</v>
      </c>
      <c r="G678" s="12">
        <v>0.46</v>
      </c>
      <c r="H678" s="141"/>
      <c r="I678" s="57"/>
      <c r="J678" s="57"/>
    </row>
    <row r="679" spans="1:10" ht="17.45" customHeight="1" x14ac:dyDescent="0.2">
      <c r="A679" s="12" t="s">
        <v>1396</v>
      </c>
      <c r="B679" s="12" t="s">
        <v>1396</v>
      </c>
      <c r="C679" s="27">
        <v>44167</v>
      </c>
      <c r="D679" s="50" t="s">
        <v>1427</v>
      </c>
      <c r="E679" s="12"/>
      <c r="F679" s="12" t="s">
        <v>179</v>
      </c>
      <c r="G679" s="12">
        <v>2.46</v>
      </c>
      <c r="H679" s="141"/>
      <c r="I679" s="57"/>
      <c r="J679" s="57"/>
    </row>
    <row r="680" spans="1:10" ht="17.45" customHeight="1" x14ac:dyDescent="0.2">
      <c r="A680" s="12" t="s">
        <v>1397</v>
      </c>
      <c r="B680" s="12" t="s">
        <v>1397</v>
      </c>
      <c r="C680" s="27">
        <v>44167</v>
      </c>
      <c r="D680" s="50" t="s">
        <v>1428</v>
      </c>
      <c r="E680" s="12"/>
      <c r="F680" s="12" t="s">
        <v>11</v>
      </c>
      <c r="G680" s="12">
        <v>5.0999999999999996</v>
      </c>
      <c r="H680" s="141"/>
      <c r="I680" s="57"/>
      <c r="J680" s="57"/>
    </row>
    <row r="681" spans="1:10" ht="17.45" customHeight="1" x14ac:dyDescent="0.2">
      <c r="A681" s="12" t="s">
        <v>1398</v>
      </c>
      <c r="B681" s="12" t="s">
        <v>1398</v>
      </c>
      <c r="C681" s="27">
        <v>44168</v>
      </c>
      <c r="D681" s="50" t="s">
        <v>1429</v>
      </c>
      <c r="E681" s="12"/>
      <c r="F681" s="12" t="s">
        <v>11</v>
      </c>
      <c r="G681" s="12">
        <v>5.0999999999999996</v>
      </c>
      <c r="H681" s="141"/>
      <c r="I681" s="57"/>
      <c r="J681" s="57"/>
    </row>
    <row r="682" spans="1:10" ht="17.45" customHeight="1" x14ac:dyDescent="0.2">
      <c r="A682" s="12" t="s">
        <v>1399</v>
      </c>
      <c r="B682" s="12" t="s">
        <v>1399</v>
      </c>
      <c r="C682" s="27">
        <v>44168</v>
      </c>
      <c r="D682" s="50" t="s">
        <v>1430</v>
      </c>
      <c r="E682" s="12"/>
      <c r="F682" s="12" t="s">
        <v>60</v>
      </c>
      <c r="G682" s="12">
        <v>7.1</v>
      </c>
      <c r="H682" s="141"/>
      <c r="I682" s="57"/>
      <c r="J682" s="57"/>
    </row>
    <row r="683" spans="1:10" ht="17.45" customHeight="1" x14ac:dyDescent="0.2">
      <c r="A683" s="12" t="s">
        <v>1400</v>
      </c>
      <c r="B683" s="12" t="s">
        <v>1400</v>
      </c>
      <c r="C683" s="27">
        <v>44169</v>
      </c>
      <c r="D683" s="50" t="s">
        <v>1431</v>
      </c>
      <c r="E683" s="12"/>
      <c r="F683" s="12" t="s">
        <v>60</v>
      </c>
      <c r="G683" s="12">
        <v>7.1</v>
      </c>
      <c r="H683" s="141"/>
      <c r="I683" s="57"/>
      <c r="J683" s="57"/>
    </row>
    <row r="684" spans="1:10" ht="17.45" customHeight="1" x14ac:dyDescent="0.2">
      <c r="A684" s="12" t="s">
        <v>1401</v>
      </c>
      <c r="B684" s="12" t="s">
        <v>1401</v>
      </c>
      <c r="C684" s="27">
        <v>44176</v>
      </c>
      <c r="D684" s="50" t="s">
        <v>1432</v>
      </c>
      <c r="E684" s="12"/>
      <c r="F684" s="12" t="s">
        <v>60</v>
      </c>
      <c r="G684" s="12">
        <v>14.2</v>
      </c>
      <c r="H684" s="141"/>
      <c r="I684" s="57"/>
      <c r="J684" s="57"/>
    </row>
    <row r="685" spans="1:10" ht="17.45" customHeight="1" x14ac:dyDescent="0.2">
      <c r="A685" s="12" t="s">
        <v>1402</v>
      </c>
      <c r="B685" s="12" t="s">
        <v>1402</v>
      </c>
      <c r="C685" s="27">
        <v>44176</v>
      </c>
      <c r="D685" s="50" t="s">
        <v>1433</v>
      </c>
      <c r="E685" s="12"/>
      <c r="F685" s="12" t="s">
        <v>11</v>
      </c>
      <c r="G685" s="12">
        <v>10.199999999999999</v>
      </c>
      <c r="H685" s="141"/>
      <c r="I685" s="57"/>
      <c r="J685" s="57"/>
    </row>
    <row r="686" spans="1:10" ht="17.45" customHeight="1" x14ac:dyDescent="0.2">
      <c r="A686" s="12" t="s">
        <v>1403</v>
      </c>
      <c r="B686" s="12" t="s">
        <v>1403</v>
      </c>
      <c r="C686" s="27">
        <v>44176</v>
      </c>
      <c r="D686" s="50" t="s">
        <v>23</v>
      </c>
      <c r="E686" s="12">
        <v>36631124</v>
      </c>
      <c r="F686" s="50" t="s">
        <v>24</v>
      </c>
      <c r="G686" s="12">
        <v>1.4</v>
      </c>
      <c r="H686" s="141"/>
      <c r="I686" s="57"/>
      <c r="J686" s="57"/>
    </row>
    <row r="687" spans="1:10" ht="17.45" customHeight="1" x14ac:dyDescent="0.25">
      <c r="A687" s="12" t="s">
        <v>1404</v>
      </c>
      <c r="B687" s="12" t="s">
        <v>1404</v>
      </c>
      <c r="C687" s="27">
        <v>44176</v>
      </c>
      <c r="D687" s="12" t="s">
        <v>1406</v>
      </c>
      <c r="E687" s="12">
        <v>44466587</v>
      </c>
      <c r="F687" s="50" t="s">
        <v>1405</v>
      </c>
      <c r="G687" s="12">
        <v>90</v>
      </c>
      <c r="H687" s="141"/>
      <c r="I687" s="138"/>
      <c r="J687" s="57"/>
    </row>
    <row r="688" spans="1:10" ht="17.45" customHeight="1" x14ac:dyDescent="0.25">
      <c r="A688" s="12" t="s">
        <v>1407</v>
      </c>
      <c r="B688" s="12" t="s">
        <v>1407</v>
      </c>
      <c r="C688" s="27">
        <v>44176</v>
      </c>
      <c r="D688" s="12" t="s">
        <v>1409</v>
      </c>
      <c r="E688" s="12">
        <v>47210711</v>
      </c>
      <c r="F688" s="50" t="s">
        <v>1408</v>
      </c>
      <c r="G688" s="12"/>
      <c r="H688" s="141">
        <v>42.99</v>
      </c>
      <c r="I688" s="138"/>
      <c r="J688" s="57"/>
    </row>
    <row r="689" spans="1:10" ht="17.45" customHeight="1" x14ac:dyDescent="0.25">
      <c r="A689" s="12" t="s">
        <v>1410</v>
      </c>
      <c r="B689" s="12" t="s">
        <v>1410</v>
      </c>
      <c r="C689" s="27">
        <v>44176</v>
      </c>
      <c r="D689" s="12" t="s">
        <v>1412</v>
      </c>
      <c r="E689" s="12">
        <v>45975159</v>
      </c>
      <c r="F689" s="50" t="s">
        <v>1411</v>
      </c>
      <c r="G689" s="12">
        <v>78</v>
      </c>
      <c r="H689" s="141"/>
      <c r="I689" s="138"/>
      <c r="J689" s="57"/>
    </row>
    <row r="690" spans="1:10" ht="17.45" customHeight="1" x14ac:dyDescent="0.2">
      <c r="A690" s="12" t="s">
        <v>1413</v>
      </c>
      <c r="B690" s="12" t="s">
        <v>1413</v>
      </c>
      <c r="C690" s="27">
        <v>44176</v>
      </c>
      <c r="D690" s="50" t="s">
        <v>23</v>
      </c>
      <c r="E690" s="12">
        <v>36631124</v>
      </c>
      <c r="F690" s="50" t="s">
        <v>24</v>
      </c>
      <c r="G690" s="12">
        <v>13.15</v>
      </c>
      <c r="H690" s="141"/>
      <c r="I690" s="57"/>
      <c r="J690" s="57"/>
    </row>
    <row r="691" spans="1:10" ht="17.45" customHeight="1" x14ac:dyDescent="0.2">
      <c r="A691" s="12" t="s">
        <v>1414</v>
      </c>
      <c r="B691" s="12" t="s">
        <v>1414</v>
      </c>
      <c r="C691" s="27">
        <v>44176</v>
      </c>
      <c r="D691" s="50" t="s">
        <v>1434</v>
      </c>
      <c r="E691" s="12">
        <v>168921</v>
      </c>
      <c r="F691" s="50" t="s">
        <v>496</v>
      </c>
      <c r="G691" s="12">
        <v>6.2</v>
      </c>
      <c r="H691" s="141"/>
      <c r="I691" s="57"/>
      <c r="J691" s="57"/>
    </row>
    <row r="692" spans="1:10" ht="14.25" customHeight="1" x14ac:dyDescent="0.2">
      <c r="A692" s="12" t="s">
        <v>1415</v>
      </c>
      <c r="B692" s="12" t="s">
        <v>1415</v>
      </c>
      <c r="C692" s="27">
        <v>44176</v>
      </c>
      <c r="D692" s="50" t="s">
        <v>23</v>
      </c>
      <c r="E692" s="12">
        <v>36631124</v>
      </c>
      <c r="F692" s="50" t="s">
        <v>24</v>
      </c>
      <c r="G692" s="12">
        <v>28.7</v>
      </c>
      <c r="H692" s="141"/>
      <c r="I692" s="57"/>
      <c r="J692" s="57"/>
    </row>
    <row r="693" spans="1:10" ht="14.25" customHeight="1" x14ac:dyDescent="0.2">
      <c r="A693" s="12" t="s">
        <v>1416</v>
      </c>
      <c r="B693" s="12" t="s">
        <v>1416</v>
      </c>
      <c r="C693" s="27">
        <v>44180</v>
      </c>
      <c r="D693" s="50" t="s">
        <v>1515</v>
      </c>
      <c r="E693" s="12">
        <v>48138843</v>
      </c>
      <c r="F693" s="50" t="s">
        <v>457</v>
      </c>
      <c r="G693" s="12">
        <v>90</v>
      </c>
      <c r="H693" s="141"/>
      <c r="I693" s="57"/>
      <c r="J693" s="57"/>
    </row>
    <row r="694" spans="1:10" ht="14.25" customHeight="1" x14ac:dyDescent="0.2">
      <c r="A694" s="12" t="s">
        <v>1417</v>
      </c>
      <c r="B694" s="12" t="s">
        <v>1417</v>
      </c>
      <c r="C694" s="27">
        <v>44180</v>
      </c>
      <c r="D694" s="50" t="s">
        <v>546</v>
      </c>
      <c r="E694" s="12">
        <v>36516562</v>
      </c>
      <c r="F694" s="12" t="s">
        <v>1418</v>
      </c>
      <c r="G694" s="12">
        <v>42.55</v>
      </c>
      <c r="H694" s="141"/>
      <c r="I694" s="57"/>
      <c r="J694" s="57"/>
    </row>
    <row r="695" spans="1:10" ht="14.25" customHeight="1" x14ac:dyDescent="0.2">
      <c r="A695" s="12" t="s">
        <v>1419</v>
      </c>
      <c r="B695" s="12" t="s">
        <v>1419</v>
      </c>
      <c r="C695" s="27">
        <v>44183</v>
      </c>
      <c r="D695" s="50" t="s">
        <v>1435</v>
      </c>
      <c r="E695" s="12"/>
      <c r="F695" s="12" t="s">
        <v>11</v>
      </c>
      <c r="G695" s="12">
        <v>10.66</v>
      </c>
      <c r="H695" s="141"/>
      <c r="I695" s="57"/>
      <c r="J695" s="57"/>
    </row>
    <row r="696" spans="1:10" ht="14.25" customHeight="1" x14ac:dyDescent="0.2">
      <c r="A696" s="12" t="s">
        <v>1420</v>
      </c>
      <c r="B696" s="12" t="s">
        <v>1420</v>
      </c>
      <c r="C696" s="27">
        <v>44186</v>
      </c>
      <c r="D696" s="50" t="s">
        <v>1436</v>
      </c>
      <c r="E696" s="12"/>
      <c r="F696" s="12" t="s">
        <v>60</v>
      </c>
      <c r="G696" s="12">
        <v>14.2</v>
      </c>
      <c r="H696" s="141"/>
      <c r="I696" s="57"/>
      <c r="J696" s="57"/>
    </row>
    <row r="697" spans="1:10" ht="14.25" customHeight="1" x14ac:dyDescent="0.2">
      <c r="A697" s="12" t="s">
        <v>1421</v>
      </c>
      <c r="B697" s="12" t="s">
        <v>1421</v>
      </c>
      <c r="C697" s="27">
        <v>44186</v>
      </c>
      <c r="D697" s="50" t="s">
        <v>23</v>
      </c>
      <c r="E697" s="12">
        <v>36631124</v>
      </c>
      <c r="F697" s="50" t="s">
        <v>24</v>
      </c>
      <c r="G697" s="12">
        <v>2.8</v>
      </c>
      <c r="H697" s="141"/>
      <c r="I697" s="57"/>
      <c r="J697" s="57"/>
    </row>
    <row r="698" spans="1:10" ht="14.25" customHeight="1" x14ac:dyDescent="0.25">
      <c r="A698" s="12" t="s">
        <v>1422</v>
      </c>
      <c r="B698" s="12" t="s">
        <v>1422</v>
      </c>
      <c r="C698" s="27">
        <v>44196</v>
      </c>
      <c r="D698" s="12" t="s">
        <v>1423</v>
      </c>
      <c r="E698" s="12">
        <v>36246018</v>
      </c>
      <c r="F698" s="50" t="s">
        <v>1208</v>
      </c>
      <c r="G698" s="12">
        <v>23</v>
      </c>
      <c r="H698" s="141"/>
      <c r="I698" s="138"/>
      <c r="J698" s="57"/>
    </row>
    <row r="699" spans="1:10" ht="14.25" customHeight="1" x14ac:dyDescent="0.25">
      <c r="A699" s="58"/>
      <c r="B699" s="58"/>
      <c r="C699" s="161"/>
      <c r="D699" s="58"/>
      <c r="E699" s="58"/>
      <c r="F699" s="50"/>
      <c r="G699" s="58"/>
      <c r="H699" s="127"/>
      <c r="I699" s="83"/>
      <c r="J699" s="57"/>
    </row>
    <row r="700" spans="1:10" ht="24.75" customHeight="1" x14ac:dyDescent="0.2">
      <c r="A700" s="4" t="s">
        <v>1157</v>
      </c>
      <c r="B700" s="5"/>
      <c r="C700" s="6"/>
      <c r="D700" s="7"/>
      <c r="E700" s="8"/>
      <c r="F700" s="29"/>
      <c r="G700" s="81">
        <f>SUM(G3:G699)</f>
        <v>305500.00000000023</v>
      </c>
      <c r="H700" s="134">
        <f>SUM(H3:H699)</f>
        <v>5976.04</v>
      </c>
    </row>
    <row r="701" spans="1:10" ht="36" customHeight="1" x14ac:dyDescent="0.2">
      <c r="A701" s="81">
        <f>405000-G700</f>
        <v>99499.999999999767</v>
      </c>
      <c r="B701" s="5"/>
      <c r="C701" s="6"/>
      <c r="D701" s="7"/>
      <c r="E701" s="8"/>
      <c r="F701" s="29" t="s">
        <v>1445</v>
      </c>
      <c r="G701" s="81">
        <v>99500</v>
      </c>
      <c r="H701" s="127"/>
    </row>
    <row r="702" spans="1:10" ht="36" customHeight="1" x14ac:dyDescent="0.2">
      <c r="A702" s="4"/>
      <c r="B702" s="5"/>
      <c r="C702" s="6"/>
      <c r="D702" s="7"/>
      <c r="E702" s="8"/>
      <c r="F702" s="29" t="s">
        <v>1446</v>
      </c>
      <c r="G702" s="81">
        <f>G700+G701</f>
        <v>405000.00000000023</v>
      </c>
      <c r="H702" s="127"/>
    </row>
    <row r="703" spans="1:10" ht="36" customHeight="1" x14ac:dyDescent="0.2">
      <c r="A703" s="4"/>
      <c r="B703" s="5"/>
      <c r="C703" s="6"/>
      <c r="D703" s="7"/>
      <c r="E703" s="8"/>
      <c r="F703" s="29"/>
      <c r="G703" s="9"/>
      <c r="H703" s="127"/>
    </row>
    <row r="704" spans="1:10" ht="36" customHeight="1" x14ac:dyDescent="0.2">
      <c r="A704" s="4"/>
      <c r="B704" s="5"/>
      <c r="C704" s="6"/>
      <c r="D704" s="7"/>
      <c r="E704" s="8"/>
      <c r="F704" s="29"/>
      <c r="G704" s="9"/>
      <c r="H704" s="127"/>
    </row>
    <row r="705" spans="1:8" ht="36" customHeight="1" x14ac:dyDescent="0.2">
      <c r="A705" s="4"/>
      <c r="B705" s="5"/>
      <c r="C705" s="6"/>
      <c r="D705" s="7"/>
      <c r="E705" s="8"/>
      <c r="F705" s="29"/>
      <c r="G705" s="9"/>
      <c r="H705" s="127"/>
    </row>
    <row r="706" spans="1:8" ht="36" customHeight="1" x14ac:dyDescent="0.2">
      <c r="A706" s="4"/>
      <c r="B706" s="5"/>
      <c r="C706" s="6"/>
      <c r="D706" s="7"/>
      <c r="E706" s="8"/>
      <c r="F706" s="29"/>
      <c r="G706" s="9"/>
      <c r="H706" s="127"/>
    </row>
    <row r="707" spans="1:8" ht="36" customHeight="1" x14ac:dyDescent="0.2">
      <c r="A707" s="4"/>
      <c r="B707" s="5"/>
      <c r="C707" s="6"/>
      <c r="D707" s="7"/>
      <c r="E707" s="8"/>
      <c r="F707" s="29"/>
      <c r="G707" s="9"/>
      <c r="H707" s="127"/>
    </row>
    <row r="708" spans="1:8" ht="36" customHeight="1" x14ac:dyDescent="0.2">
      <c r="A708" s="4"/>
      <c r="B708" s="5"/>
      <c r="C708" s="6"/>
      <c r="D708" s="7"/>
      <c r="E708" s="8"/>
      <c r="F708" s="29"/>
      <c r="G708" s="9"/>
      <c r="H708" s="127"/>
    </row>
    <row r="709" spans="1:8" ht="36" customHeight="1" x14ac:dyDescent="0.2">
      <c r="A709" s="4"/>
      <c r="B709" s="5"/>
      <c r="C709" s="6"/>
      <c r="D709" s="7"/>
      <c r="E709" s="8"/>
      <c r="F709" s="29"/>
      <c r="G709" s="9"/>
      <c r="H709" s="127"/>
    </row>
    <row r="710" spans="1:8" ht="36" customHeight="1" x14ac:dyDescent="0.2">
      <c r="A710" s="4"/>
      <c r="B710" s="5"/>
      <c r="C710" s="6"/>
      <c r="D710" s="7"/>
      <c r="E710" s="8"/>
      <c r="F710" s="29"/>
      <c r="G710" s="9"/>
      <c r="H710" s="127"/>
    </row>
    <row r="711" spans="1:8" ht="36" customHeight="1" x14ac:dyDescent="0.2">
      <c r="A711" s="4"/>
      <c r="B711" s="5"/>
      <c r="C711" s="6"/>
      <c r="D711" s="7"/>
      <c r="E711" s="8"/>
      <c r="F711" s="24"/>
      <c r="G711" s="9"/>
      <c r="H711" s="127"/>
    </row>
    <row r="712" spans="1:8" ht="36" customHeight="1" x14ac:dyDescent="0.2">
      <c r="A712" s="4"/>
      <c r="B712" s="5"/>
      <c r="C712" s="6"/>
      <c r="D712" s="7"/>
      <c r="E712" s="8"/>
      <c r="F712" s="29"/>
      <c r="G712" s="9"/>
      <c r="H712" s="127"/>
    </row>
    <row r="713" spans="1:8" ht="36" customHeight="1" x14ac:dyDescent="0.2">
      <c r="A713" s="4"/>
      <c r="B713" s="5"/>
      <c r="C713" s="6"/>
      <c r="D713" s="7"/>
      <c r="E713" s="8"/>
      <c r="F713" s="29"/>
      <c r="G713" s="9"/>
      <c r="H713" s="127"/>
    </row>
    <row r="714" spans="1:8" ht="36" customHeight="1" x14ac:dyDescent="0.2">
      <c r="A714" s="4"/>
      <c r="B714" s="5"/>
      <c r="C714" s="6"/>
      <c r="D714" s="7"/>
      <c r="E714" s="8"/>
      <c r="F714" s="29"/>
      <c r="G714" s="9"/>
      <c r="H714" s="127"/>
    </row>
    <row r="715" spans="1:8" ht="36" customHeight="1" x14ac:dyDescent="0.2">
      <c r="A715" s="4"/>
      <c r="B715" s="5"/>
      <c r="C715" s="6"/>
      <c r="D715" s="7"/>
      <c r="E715" s="8"/>
      <c r="F715" s="29"/>
      <c r="G715" s="9"/>
      <c r="H715" s="127"/>
    </row>
    <row r="716" spans="1:8" ht="36" customHeight="1" x14ac:dyDescent="0.2">
      <c r="A716" s="4"/>
      <c r="B716" s="5"/>
      <c r="C716" s="6"/>
      <c r="D716" s="7"/>
      <c r="E716" s="8"/>
      <c r="F716" s="29"/>
      <c r="G716" s="9"/>
      <c r="H716" s="127"/>
    </row>
    <row r="717" spans="1:8" ht="36" customHeight="1" x14ac:dyDescent="0.2">
      <c r="A717" s="4"/>
      <c r="B717" s="5"/>
      <c r="C717" s="6"/>
      <c r="D717" s="7"/>
      <c r="E717" s="8"/>
      <c r="F717" s="29"/>
      <c r="G717" s="9"/>
      <c r="H717" s="127"/>
    </row>
    <row r="718" spans="1:8" ht="36" customHeight="1" x14ac:dyDescent="0.2">
      <c r="A718" s="4"/>
      <c r="B718" s="5"/>
      <c r="C718" s="6"/>
      <c r="D718" s="7"/>
      <c r="E718" s="8"/>
      <c r="F718" s="29"/>
      <c r="G718" s="9"/>
      <c r="H718" s="127"/>
    </row>
    <row r="719" spans="1:8" ht="36" customHeight="1" x14ac:dyDescent="0.2">
      <c r="A719" s="4"/>
      <c r="B719" s="5"/>
      <c r="C719" s="6"/>
      <c r="D719" s="7"/>
      <c r="E719" s="8"/>
      <c r="F719" s="29"/>
      <c r="G719" s="9"/>
      <c r="H719" s="127"/>
    </row>
    <row r="720" spans="1:8" ht="36" customHeight="1" x14ac:dyDescent="0.2">
      <c r="A720" s="4"/>
      <c r="B720" s="5"/>
      <c r="C720" s="6"/>
      <c r="D720" s="7"/>
      <c r="E720" s="8"/>
      <c r="F720" s="29"/>
      <c r="G720" s="9"/>
      <c r="H720" s="127"/>
    </row>
    <row r="721" spans="1:8" ht="36" customHeight="1" x14ac:dyDescent="0.2">
      <c r="A721" s="4"/>
      <c r="B721" s="5"/>
      <c r="C721" s="6"/>
      <c r="D721" s="7"/>
      <c r="E721" s="8"/>
      <c r="F721" s="24"/>
      <c r="G721" s="9"/>
      <c r="H721" s="127"/>
    </row>
    <row r="722" spans="1:8" ht="36" customHeight="1" x14ac:dyDescent="0.2">
      <c r="A722" s="4"/>
      <c r="B722" s="5"/>
      <c r="C722" s="6"/>
      <c r="D722" s="7"/>
      <c r="E722" s="8"/>
      <c r="F722" s="29"/>
      <c r="G722" s="9"/>
      <c r="H722" s="127"/>
    </row>
    <row r="723" spans="1:8" ht="36" customHeight="1" x14ac:dyDescent="0.2">
      <c r="A723" s="4"/>
      <c r="B723" s="5"/>
      <c r="C723" s="6"/>
      <c r="D723" s="7"/>
      <c r="E723" s="8"/>
      <c r="F723" s="29"/>
      <c r="G723" s="9"/>
      <c r="H723" s="127"/>
    </row>
    <row r="724" spans="1:8" ht="36" customHeight="1" x14ac:dyDescent="0.2">
      <c r="A724" s="4"/>
      <c r="B724" s="5"/>
      <c r="C724" s="6"/>
      <c r="D724" s="7"/>
      <c r="E724" s="8"/>
      <c r="F724" s="29"/>
      <c r="G724" s="9"/>
      <c r="H724" s="127"/>
    </row>
    <row r="725" spans="1:8" ht="36" customHeight="1" x14ac:dyDescent="0.2">
      <c r="A725" s="4"/>
      <c r="B725" s="5"/>
      <c r="C725" s="6"/>
      <c r="D725" s="7"/>
      <c r="E725" s="8"/>
      <c r="F725" s="29"/>
      <c r="G725" s="9"/>
      <c r="H725" s="127"/>
    </row>
    <row r="726" spans="1:8" ht="36" customHeight="1" x14ac:dyDescent="0.2">
      <c r="A726" s="4"/>
      <c r="B726" s="5"/>
      <c r="C726" s="6"/>
      <c r="D726" s="7"/>
      <c r="E726" s="8"/>
      <c r="F726" s="29"/>
      <c r="G726" s="9"/>
      <c r="H726" s="127"/>
    </row>
    <row r="727" spans="1:8" ht="36" customHeight="1" x14ac:dyDescent="0.2">
      <c r="A727" s="4"/>
      <c r="B727" s="5"/>
      <c r="C727" s="6"/>
      <c r="D727" s="7"/>
      <c r="E727" s="8"/>
      <c r="F727" s="29"/>
      <c r="G727" s="9"/>
      <c r="H727" s="127"/>
    </row>
    <row r="728" spans="1:8" ht="36" customHeight="1" x14ac:dyDescent="0.2">
      <c r="A728" s="4"/>
      <c r="B728" s="5"/>
      <c r="C728" s="6"/>
      <c r="D728" s="7"/>
      <c r="E728" s="8"/>
      <c r="F728" s="29"/>
      <c r="G728" s="9"/>
      <c r="H728" s="127"/>
    </row>
    <row r="729" spans="1:8" ht="36" customHeight="1" x14ac:dyDescent="0.2">
      <c r="A729" s="4"/>
      <c r="B729" s="5"/>
      <c r="C729" s="6"/>
      <c r="D729" s="7"/>
      <c r="E729" s="8"/>
      <c r="F729" s="29"/>
      <c r="G729" s="9"/>
      <c r="H729" s="127"/>
    </row>
    <row r="730" spans="1:8" ht="36" customHeight="1" x14ac:dyDescent="0.2">
      <c r="A730" s="4"/>
      <c r="B730" s="5"/>
      <c r="C730" s="6"/>
      <c r="D730" s="7"/>
      <c r="E730" s="8"/>
      <c r="F730" s="29"/>
      <c r="G730" s="9"/>
      <c r="H730" s="127"/>
    </row>
    <row r="731" spans="1:8" ht="36" customHeight="1" x14ac:dyDescent="0.2">
      <c r="A731" s="4"/>
      <c r="B731" s="5"/>
      <c r="C731" s="6"/>
      <c r="D731" s="7"/>
      <c r="E731" s="8"/>
      <c r="F731" s="29"/>
      <c r="G731" s="9"/>
      <c r="H731" s="127"/>
    </row>
    <row r="732" spans="1:8" ht="36" customHeight="1" x14ac:dyDescent="0.2">
      <c r="A732" s="4"/>
      <c r="B732" s="5"/>
      <c r="C732" s="6"/>
      <c r="D732" s="7"/>
      <c r="E732" s="8"/>
      <c r="F732" s="29"/>
      <c r="G732" s="9"/>
      <c r="H732" s="127"/>
    </row>
    <row r="733" spans="1:8" ht="36" customHeight="1" x14ac:dyDescent="0.2">
      <c r="A733" s="4"/>
      <c r="B733" s="5"/>
      <c r="C733" s="6"/>
      <c r="D733" s="7"/>
      <c r="E733" s="8"/>
      <c r="F733" s="29"/>
      <c r="G733" s="9"/>
      <c r="H733" s="127"/>
    </row>
    <row r="734" spans="1:8" ht="36" customHeight="1" x14ac:dyDescent="0.2">
      <c r="A734" s="4"/>
      <c r="B734" s="5"/>
      <c r="C734" s="6"/>
      <c r="D734" s="7"/>
      <c r="E734" s="8"/>
      <c r="F734" s="29"/>
      <c r="G734" s="9"/>
      <c r="H734" s="127"/>
    </row>
    <row r="735" spans="1:8" ht="36" customHeight="1" x14ac:dyDescent="0.2">
      <c r="A735" s="4"/>
      <c r="B735" s="5"/>
      <c r="C735" s="6"/>
      <c r="D735" s="7"/>
      <c r="E735" s="8"/>
      <c r="F735" s="29"/>
      <c r="G735" s="9"/>
      <c r="H735" s="127"/>
    </row>
    <row r="736" spans="1:8" ht="36" customHeight="1" x14ac:dyDescent="0.2">
      <c r="A736" s="4"/>
      <c r="B736" s="5"/>
      <c r="C736" s="6"/>
      <c r="D736" s="7"/>
      <c r="E736" s="8"/>
      <c r="F736" s="29"/>
      <c r="G736" s="9"/>
      <c r="H736" s="127"/>
    </row>
    <row r="737" spans="1:8" ht="36" customHeight="1" x14ac:dyDescent="0.2">
      <c r="A737" s="4"/>
      <c r="B737" s="5"/>
      <c r="C737" s="6"/>
      <c r="D737" s="7"/>
      <c r="E737" s="8"/>
      <c r="F737" s="29"/>
      <c r="G737" s="9"/>
      <c r="H737" s="127"/>
    </row>
    <row r="738" spans="1:8" ht="36" customHeight="1" x14ac:dyDescent="0.2">
      <c r="A738" s="4"/>
      <c r="B738" s="5"/>
      <c r="C738" s="6"/>
      <c r="D738" s="7"/>
      <c r="E738" s="8"/>
      <c r="F738" s="29"/>
      <c r="G738" s="9"/>
      <c r="H738" s="127"/>
    </row>
    <row r="739" spans="1:8" ht="36" customHeight="1" x14ac:dyDescent="0.2">
      <c r="A739" s="4"/>
      <c r="B739" s="5"/>
      <c r="C739" s="6"/>
      <c r="D739" s="7"/>
      <c r="E739" s="8"/>
      <c r="F739" s="29"/>
      <c r="G739" s="9"/>
      <c r="H739" s="127"/>
    </row>
    <row r="740" spans="1:8" ht="36" customHeight="1" x14ac:dyDescent="0.2">
      <c r="A740" s="4"/>
      <c r="B740" s="5"/>
      <c r="C740" s="6"/>
      <c r="D740" s="7"/>
      <c r="E740" s="8"/>
      <c r="F740" s="29"/>
      <c r="G740" s="9"/>
      <c r="H740" s="127"/>
    </row>
    <row r="741" spans="1:8" ht="36" customHeight="1" x14ac:dyDescent="0.2">
      <c r="A741" s="4"/>
      <c r="B741" s="5"/>
      <c r="C741" s="6"/>
      <c r="D741" s="7"/>
      <c r="E741" s="8"/>
      <c r="F741" s="29"/>
      <c r="G741" s="9"/>
      <c r="H741" s="127"/>
    </row>
    <row r="742" spans="1:8" ht="36" customHeight="1" x14ac:dyDescent="0.2">
      <c r="A742" s="4"/>
      <c r="B742" s="5"/>
      <c r="C742" s="6"/>
      <c r="D742" s="7"/>
      <c r="E742" s="8"/>
      <c r="F742" s="29"/>
      <c r="G742" s="9"/>
      <c r="H742" s="127"/>
    </row>
    <row r="743" spans="1:8" ht="36" customHeight="1" x14ac:dyDescent="0.2">
      <c r="A743" s="4"/>
      <c r="B743" s="5"/>
      <c r="C743" s="6"/>
      <c r="D743" s="7"/>
      <c r="E743" s="8"/>
      <c r="F743" s="29"/>
      <c r="G743" s="9"/>
      <c r="H743" s="127"/>
    </row>
    <row r="744" spans="1:8" ht="36" customHeight="1" x14ac:dyDescent="0.2">
      <c r="A744" s="4"/>
      <c r="B744" s="5"/>
      <c r="C744" s="6"/>
      <c r="D744" s="7"/>
      <c r="E744" s="8"/>
      <c r="F744" s="29"/>
      <c r="G744" s="9"/>
      <c r="H744" s="127"/>
    </row>
    <row r="745" spans="1:8" ht="36" customHeight="1" x14ac:dyDescent="0.2">
      <c r="A745" s="4"/>
      <c r="B745" s="5"/>
      <c r="C745" s="6"/>
      <c r="D745" s="7"/>
      <c r="E745" s="8"/>
      <c r="F745" s="29"/>
      <c r="G745" s="9"/>
      <c r="H745" s="127"/>
    </row>
    <row r="746" spans="1:8" ht="36" customHeight="1" x14ac:dyDescent="0.2">
      <c r="A746" s="4"/>
      <c r="B746" s="5"/>
      <c r="C746" s="6"/>
      <c r="D746" s="7"/>
      <c r="E746" s="8"/>
      <c r="F746" s="29"/>
      <c r="G746" s="9"/>
      <c r="H746" s="127"/>
    </row>
    <row r="747" spans="1:8" ht="36" customHeight="1" x14ac:dyDescent="0.2">
      <c r="A747" s="4"/>
      <c r="B747" s="5"/>
      <c r="C747" s="6"/>
      <c r="D747" s="7"/>
      <c r="E747" s="8"/>
      <c r="F747" s="29"/>
      <c r="G747" s="9"/>
      <c r="H747" s="127"/>
    </row>
    <row r="748" spans="1:8" ht="36" customHeight="1" x14ac:dyDescent="0.2">
      <c r="A748" s="4"/>
      <c r="B748" s="5"/>
      <c r="C748" s="6"/>
      <c r="D748" s="7"/>
      <c r="E748" s="8"/>
      <c r="F748" s="29"/>
      <c r="G748" s="9"/>
      <c r="H748" s="127"/>
    </row>
    <row r="749" spans="1:8" ht="36" customHeight="1" x14ac:dyDescent="0.2">
      <c r="A749" s="4"/>
      <c r="B749" s="5"/>
      <c r="C749" s="6"/>
      <c r="D749" s="7"/>
      <c r="E749" s="8"/>
      <c r="F749" s="29"/>
      <c r="G749" s="9"/>
      <c r="H749" s="127"/>
    </row>
    <row r="750" spans="1:8" ht="36" customHeight="1" x14ac:dyDescent="0.2">
      <c r="A750" s="4"/>
      <c r="B750" s="5"/>
      <c r="C750" s="6"/>
      <c r="D750" s="7"/>
      <c r="E750" s="8"/>
      <c r="F750" s="29"/>
      <c r="G750" s="9"/>
      <c r="H750" s="134"/>
    </row>
    <row r="751" spans="1:8" ht="36" customHeight="1" x14ac:dyDescent="0.2">
      <c r="A751" s="4"/>
      <c r="B751" s="5"/>
      <c r="C751" s="6"/>
      <c r="D751" s="7"/>
      <c r="E751" s="8"/>
      <c r="F751" s="29"/>
      <c r="G751" s="9"/>
      <c r="H751" s="127"/>
    </row>
    <row r="752" spans="1:8" ht="36" customHeight="1" x14ac:dyDescent="0.2">
      <c r="A752" s="4"/>
      <c r="B752" s="5"/>
      <c r="C752" s="6"/>
      <c r="D752" s="7"/>
      <c r="E752" s="8"/>
      <c r="F752" s="29"/>
      <c r="G752" s="9"/>
      <c r="H752" s="127"/>
    </row>
    <row r="753" spans="1:8" ht="36" customHeight="1" x14ac:dyDescent="0.2">
      <c r="A753" s="4"/>
      <c r="B753" s="5"/>
      <c r="C753" s="6"/>
      <c r="D753" s="7"/>
      <c r="E753" s="8"/>
      <c r="F753" s="29"/>
      <c r="G753" s="9"/>
      <c r="H753" s="127"/>
    </row>
    <row r="754" spans="1:8" ht="36" customHeight="1" x14ac:dyDescent="0.2">
      <c r="A754" s="4"/>
      <c r="B754" s="5"/>
      <c r="C754" s="6"/>
      <c r="D754" s="7"/>
      <c r="E754" s="8"/>
      <c r="F754" s="29"/>
      <c r="G754" s="9"/>
      <c r="H754" s="127"/>
    </row>
    <row r="755" spans="1:8" ht="36" customHeight="1" x14ac:dyDescent="0.2">
      <c r="A755" s="4"/>
      <c r="B755" s="5"/>
      <c r="C755" s="6"/>
      <c r="D755" s="7"/>
      <c r="E755" s="8"/>
      <c r="F755" s="29"/>
      <c r="G755" s="9"/>
      <c r="H755" s="136"/>
    </row>
    <row r="756" spans="1:8" ht="36" customHeight="1" x14ac:dyDescent="0.2">
      <c r="A756" s="4"/>
      <c r="B756" s="5"/>
      <c r="C756" s="6"/>
      <c r="D756" s="7"/>
      <c r="E756" s="8"/>
      <c r="F756" s="29"/>
      <c r="G756" s="9"/>
      <c r="H756" s="136"/>
    </row>
    <row r="757" spans="1:8" ht="36" customHeight="1" x14ac:dyDescent="0.2">
      <c r="A757" s="4"/>
      <c r="B757" s="5"/>
      <c r="C757" s="6"/>
      <c r="D757" s="7"/>
      <c r="E757" s="8"/>
      <c r="F757" s="29"/>
      <c r="G757" s="9"/>
      <c r="H757" s="136"/>
    </row>
    <row r="758" spans="1:8" ht="36" customHeight="1" x14ac:dyDescent="0.2">
      <c r="A758" s="4"/>
      <c r="B758" s="5"/>
      <c r="C758" s="6"/>
      <c r="D758" s="7"/>
      <c r="E758" s="8"/>
      <c r="F758" s="29"/>
      <c r="G758" s="9"/>
      <c r="H758" s="136"/>
    </row>
    <row r="759" spans="1:8" ht="36" customHeight="1" x14ac:dyDescent="0.2">
      <c r="A759" s="4"/>
      <c r="B759" s="5"/>
      <c r="C759" s="6"/>
      <c r="D759" s="7"/>
      <c r="E759" s="8"/>
      <c r="F759" s="29"/>
      <c r="G759" s="9"/>
      <c r="H759" s="136"/>
    </row>
    <row r="760" spans="1:8" ht="36" customHeight="1" x14ac:dyDescent="0.2">
      <c r="A760" s="4"/>
      <c r="B760" s="5"/>
      <c r="C760" s="6"/>
      <c r="D760" s="7"/>
      <c r="E760" s="8"/>
      <c r="F760" s="29"/>
      <c r="G760" s="9"/>
      <c r="H760" s="136"/>
    </row>
    <row r="761" spans="1:8" ht="36" customHeight="1" x14ac:dyDescent="0.2">
      <c r="A761" s="4"/>
      <c r="B761" s="5"/>
      <c r="C761" s="6"/>
      <c r="D761" s="7"/>
      <c r="E761" s="8"/>
      <c r="F761" s="29"/>
      <c r="G761" s="9"/>
      <c r="H761" s="136"/>
    </row>
    <row r="762" spans="1:8" ht="36" customHeight="1" x14ac:dyDescent="0.2">
      <c r="A762" s="4"/>
      <c r="B762" s="5"/>
      <c r="C762" s="6"/>
      <c r="D762" s="7"/>
      <c r="E762" s="8"/>
      <c r="F762" s="29"/>
      <c r="G762" s="9"/>
      <c r="H762" s="136"/>
    </row>
    <row r="763" spans="1:8" ht="36" customHeight="1" x14ac:dyDescent="0.2">
      <c r="A763" s="4"/>
      <c r="B763" s="5"/>
      <c r="C763" s="6"/>
      <c r="D763" s="7"/>
      <c r="E763" s="8"/>
      <c r="F763" s="29"/>
      <c r="G763" s="9"/>
      <c r="H763" s="127"/>
    </row>
    <row r="764" spans="1:8" ht="36" customHeight="1" x14ac:dyDescent="0.2">
      <c r="A764" s="4"/>
      <c r="B764" s="5"/>
      <c r="C764" s="6"/>
      <c r="D764" s="7"/>
      <c r="E764" s="8"/>
      <c r="F764" s="29"/>
      <c r="G764" s="9"/>
      <c r="H764" s="127"/>
    </row>
    <row r="765" spans="1:8" ht="36" customHeight="1" x14ac:dyDescent="0.2">
      <c r="A765" s="4"/>
      <c r="B765" s="5"/>
      <c r="C765" s="6"/>
      <c r="D765" s="7"/>
      <c r="E765" s="8"/>
      <c r="F765" s="29"/>
      <c r="G765" s="9"/>
      <c r="H765" s="127"/>
    </row>
    <row r="766" spans="1:8" ht="36" customHeight="1" x14ac:dyDescent="0.2">
      <c r="A766" s="4"/>
      <c r="B766" s="5"/>
      <c r="C766" s="6"/>
      <c r="D766" s="7"/>
      <c r="E766" s="8"/>
      <c r="F766" s="29"/>
      <c r="G766" s="9"/>
      <c r="H766" s="127"/>
    </row>
    <row r="767" spans="1:8" ht="36" customHeight="1" x14ac:dyDescent="0.2">
      <c r="A767" s="4"/>
      <c r="B767" s="5"/>
      <c r="C767" s="6"/>
      <c r="D767" s="7"/>
      <c r="E767" s="8"/>
      <c r="F767" s="29"/>
      <c r="G767" s="9"/>
      <c r="H767" s="127"/>
    </row>
    <row r="768" spans="1:8" ht="36" customHeight="1" x14ac:dyDescent="0.2">
      <c r="A768" s="4"/>
      <c r="B768" s="5"/>
      <c r="C768" s="6"/>
      <c r="D768" s="7"/>
      <c r="E768" s="8"/>
      <c r="F768" s="29"/>
      <c r="G768" s="9"/>
      <c r="H768" s="157"/>
    </row>
    <row r="769" spans="1:8" ht="36" customHeight="1" x14ac:dyDescent="0.2">
      <c r="A769" s="4"/>
      <c r="B769" s="5"/>
      <c r="C769" s="6"/>
      <c r="D769" s="7"/>
      <c r="E769" s="8"/>
      <c r="F769" s="29"/>
      <c r="G769" s="9"/>
      <c r="H769" s="137"/>
    </row>
    <row r="770" spans="1:8" ht="36" customHeight="1" x14ac:dyDescent="0.2">
      <c r="A770" s="4"/>
      <c r="B770" s="5"/>
      <c r="C770" s="6"/>
      <c r="D770" s="7"/>
      <c r="E770" s="11"/>
      <c r="F770" s="29"/>
      <c r="G770" s="9"/>
      <c r="H770" s="127"/>
    </row>
    <row r="771" spans="1:8" ht="36" customHeight="1" x14ac:dyDescent="0.2">
      <c r="A771" s="4"/>
      <c r="B771" s="5"/>
      <c r="C771" s="6"/>
      <c r="D771" s="7"/>
      <c r="E771" s="11"/>
      <c r="F771" s="29"/>
      <c r="G771" s="9"/>
      <c r="H771" s="127"/>
    </row>
    <row r="772" spans="1:8" ht="36" customHeight="1" x14ac:dyDescent="0.2">
      <c r="A772" s="4"/>
      <c r="B772" s="5"/>
      <c r="C772" s="6"/>
      <c r="D772" s="7"/>
      <c r="E772" s="11"/>
      <c r="F772" s="29"/>
      <c r="G772" s="9"/>
      <c r="H772" s="127"/>
    </row>
    <row r="773" spans="1:8" ht="36" customHeight="1" x14ac:dyDescent="0.2">
      <c r="A773" s="4"/>
      <c r="B773" s="5"/>
      <c r="C773" s="6"/>
      <c r="D773" s="7"/>
      <c r="E773" s="8"/>
      <c r="F773" s="29"/>
      <c r="G773" s="9"/>
      <c r="H773" s="127"/>
    </row>
    <row r="774" spans="1:8" ht="36" customHeight="1" x14ac:dyDescent="0.2">
      <c r="A774" s="4"/>
      <c r="B774" s="5"/>
      <c r="C774" s="6"/>
      <c r="D774" s="7"/>
      <c r="E774" s="8"/>
      <c r="F774" s="29"/>
      <c r="G774" s="9"/>
      <c r="H774" s="127"/>
    </row>
    <row r="775" spans="1:8" ht="36" customHeight="1" x14ac:dyDescent="0.2">
      <c r="A775" s="4"/>
      <c r="B775" s="5"/>
      <c r="C775" s="6"/>
      <c r="D775" s="7"/>
      <c r="E775" s="8"/>
      <c r="F775" s="29"/>
      <c r="G775" s="9"/>
      <c r="H775" s="127"/>
    </row>
    <row r="776" spans="1:8" ht="36" customHeight="1" x14ac:dyDescent="0.2">
      <c r="A776" s="4"/>
      <c r="B776" s="5"/>
      <c r="C776" s="6"/>
      <c r="D776" s="7"/>
      <c r="E776" s="8"/>
      <c r="F776" s="29"/>
      <c r="G776" s="9"/>
      <c r="H776" s="127"/>
    </row>
    <row r="777" spans="1:8" ht="36" customHeight="1" x14ac:dyDescent="0.2">
      <c r="A777" s="4"/>
      <c r="B777" s="5"/>
      <c r="C777" s="6"/>
      <c r="D777" s="7"/>
      <c r="E777" s="8"/>
      <c r="F777" s="29"/>
      <c r="G777" s="9"/>
      <c r="H777" s="127"/>
    </row>
    <row r="778" spans="1:8" ht="36" customHeight="1" x14ac:dyDescent="0.2">
      <c r="A778" s="4"/>
      <c r="B778" s="5"/>
      <c r="C778" s="6"/>
      <c r="D778" s="7"/>
      <c r="E778" s="8"/>
      <c r="F778" s="29"/>
      <c r="G778" s="9"/>
      <c r="H778" s="127"/>
    </row>
    <row r="779" spans="1:8" ht="36" customHeight="1" x14ac:dyDescent="0.2">
      <c r="A779" s="4"/>
      <c r="B779" s="5"/>
      <c r="C779" s="6"/>
      <c r="D779" s="7"/>
      <c r="E779" s="8"/>
      <c r="F779" s="29"/>
      <c r="G779" s="9"/>
      <c r="H779" s="127"/>
    </row>
    <row r="780" spans="1:8" ht="36" customHeight="1" x14ac:dyDescent="0.2">
      <c r="A780" s="4"/>
      <c r="B780" s="5"/>
      <c r="C780" s="6"/>
      <c r="D780" s="7"/>
      <c r="E780" s="8"/>
      <c r="F780" s="29"/>
      <c r="G780" s="9"/>
      <c r="H780" s="127"/>
    </row>
    <row r="781" spans="1:8" ht="36" customHeight="1" x14ac:dyDescent="0.2">
      <c r="A781" s="4"/>
      <c r="B781" s="5"/>
      <c r="C781" s="6"/>
      <c r="D781" s="7"/>
      <c r="E781" s="8"/>
      <c r="F781" s="29"/>
      <c r="G781" s="9"/>
      <c r="H781" s="127"/>
    </row>
    <row r="782" spans="1:8" ht="36" customHeight="1" x14ac:dyDescent="0.2">
      <c r="A782" s="4"/>
      <c r="B782" s="5"/>
      <c r="C782" s="6"/>
      <c r="D782" s="7"/>
      <c r="E782" s="8"/>
      <c r="F782" s="29"/>
      <c r="G782" s="9"/>
      <c r="H782" s="127"/>
    </row>
    <row r="783" spans="1:8" ht="36" customHeight="1" x14ac:dyDescent="0.2">
      <c r="A783" s="4"/>
      <c r="B783" s="5"/>
      <c r="C783" s="6"/>
      <c r="D783" s="7"/>
      <c r="E783" s="8"/>
      <c r="F783" s="29"/>
      <c r="G783" s="9"/>
      <c r="H783" s="127"/>
    </row>
    <row r="784" spans="1:8" ht="36" customHeight="1" x14ac:dyDescent="0.2">
      <c r="A784" s="4"/>
      <c r="B784" s="5"/>
      <c r="C784" s="6"/>
      <c r="D784" s="7"/>
      <c r="E784" s="8"/>
      <c r="F784" s="29"/>
      <c r="G784" s="9"/>
      <c r="H784" s="127"/>
    </row>
    <row r="785" spans="1:8" ht="36" customHeight="1" x14ac:dyDescent="0.2">
      <c r="A785" s="4"/>
      <c r="B785" s="5"/>
      <c r="C785" s="6"/>
      <c r="D785" s="7"/>
      <c r="E785" s="8"/>
      <c r="F785" s="29"/>
      <c r="G785" s="9"/>
      <c r="H785" s="127"/>
    </row>
    <row r="786" spans="1:8" ht="36" customHeight="1" x14ac:dyDescent="0.2">
      <c r="A786" s="4"/>
      <c r="B786" s="5"/>
      <c r="C786" s="6"/>
      <c r="D786" s="7"/>
      <c r="E786" s="8"/>
      <c r="F786" s="29"/>
      <c r="G786" s="9"/>
      <c r="H786" s="127"/>
    </row>
    <row r="787" spans="1:8" ht="36" customHeight="1" x14ac:dyDescent="0.2">
      <c r="A787" s="4"/>
      <c r="B787" s="5"/>
      <c r="C787" s="6"/>
      <c r="D787" s="7"/>
      <c r="E787" s="8"/>
      <c r="F787" s="29"/>
      <c r="G787" s="9"/>
      <c r="H787" s="127"/>
    </row>
    <row r="788" spans="1:8" ht="36" customHeight="1" x14ac:dyDescent="0.2">
      <c r="A788" s="4"/>
      <c r="B788" s="5"/>
      <c r="C788" s="6"/>
      <c r="D788" s="7"/>
      <c r="E788" s="8"/>
      <c r="F788" s="29"/>
      <c r="G788" s="9"/>
      <c r="H788" s="127"/>
    </row>
    <row r="789" spans="1:8" ht="36" customHeight="1" x14ac:dyDescent="0.2">
      <c r="A789" s="4"/>
      <c r="B789" s="5"/>
      <c r="C789" s="6"/>
      <c r="D789" s="7"/>
      <c r="E789" s="8"/>
      <c r="F789" s="29"/>
      <c r="G789" s="9"/>
      <c r="H789" s="127"/>
    </row>
    <row r="790" spans="1:8" ht="36" customHeight="1" x14ac:dyDescent="0.2">
      <c r="A790" s="4"/>
      <c r="B790" s="5"/>
      <c r="C790" s="6"/>
      <c r="D790" s="7"/>
      <c r="E790" s="8"/>
      <c r="F790" s="29"/>
      <c r="G790" s="9"/>
      <c r="H790" s="127"/>
    </row>
    <row r="791" spans="1:8" ht="36" customHeight="1" x14ac:dyDescent="0.2">
      <c r="A791" s="4"/>
      <c r="B791" s="5"/>
      <c r="C791" s="6"/>
      <c r="D791" s="7"/>
      <c r="E791" s="8"/>
      <c r="F791" s="29"/>
      <c r="G791" s="9"/>
      <c r="H791" s="127"/>
    </row>
    <row r="792" spans="1:8" ht="36" customHeight="1" x14ac:dyDescent="0.2">
      <c r="A792" s="4"/>
      <c r="B792" s="5"/>
      <c r="C792" s="6"/>
      <c r="D792" s="7"/>
      <c r="E792" s="8"/>
      <c r="F792" s="29"/>
      <c r="G792" s="9"/>
      <c r="H792" s="136"/>
    </row>
    <row r="793" spans="1:8" ht="36" customHeight="1" x14ac:dyDescent="0.2">
      <c r="A793" s="4"/>
      <c r="B793" s="5"/>
      <c r="C793" s="6"/>
      <c r="D793" s="7"/>
      <c r="E793" s="8"/>
      <c r="F793" s="29"/>
      <c r="G793" s="9"/>
      <c r="H793" s="127"/>
    </row>
    <row r="794" spans="1:8" ht="36" customHeight="1" x14ac:dyDescent="0.2">
      <c r="A794" s="4"/>
      <c r="B794" s="5"/>
      <c r="C794" s="6"/>
      <c r="D794" s="7"/>
      <c r="E794" s="8"/>
      <c r="F794" s="29"/>
      <c r="G794" s="9"/>
      <c r="H794" s="127"/>
    </row>
    <row r="795" spans="1:8" ht="36" customHeight="1" x14ac:dyDescent="0.2">
      <c r="A795" s="4"/>
      <c r="B795" s="5"/>
      <c r="C795" s="6"/>
      <c r="D795" s="7"/>
      <c r="E795" s="8"/>
      <c r="F795" s="29"/>
      <c r="G795" s="9"/>
      <c r="H795" s="127"/>
    </row>
    <row r="796" spans="1:8" ht="36" customHeight="1" x14ac:dyDescent="0.2">
      <c r="A796" s="4"/>
      <c r="B796" s="5"/>
      <c r="C796" s="6"/>
      <c r="D796" s="7"/>
      <c r="E796" s="8"/>
      <c r="F796" s="29"/>
      <c r="G796" s="9"/>
      <c r="H796" s="127"/>
    </row>
    <row r="797" spans="1:8" ht="36" customHeight="1" x14ac:dyDescent="0.2">
      <c r="A797" s="4"/>
      <c r="B797" s="5"/>
      <c r="C797" s="6"/>
      <c r="D797" s="7"/>
      <c r="E797" s="8"/>
      <c r="F797" s="29"/>
      <c r="G797" s="9"/>
      <c r="H797" s="157"/>
    </row>
    <row r="798" spans="1:8" ht="36" customHeight="1" x14ac:dyDescent="0.2">
      <c r="A798" s="4"/>
      <c r="B798" s="5"/>
      <c r="C798" s="6"/>
      <c r="D798" s="7"/>
      <c r="E798" s="8"/>
      <c r="F798" s="29"/>
      <c r="G798" s="9"/>
      <c r="H798" s="127"/>
    </row>
    <row r="799" spans="1:8" ht="36" customHeight="1" x14ac:dyDescent="0.2">
      <c r="A799" s="4"/>
      <c r="B799" s="5"/>
      <c r="C799" s="6"/>
      <c r="D799" s="7"/>
      <c r="E799" s="8"/>
      <c r="F799" s="29"/>
      <c r="G799" s="9"/>
      <c r="H799" s="127"/>
    </row>
    <row r="800" spans="1:8" ht="36" customHeight="1" x14ac:dyDescent="0.2">
      <c r="A800" s="4"/>
      <c r="B800" s="5"/>
      <c r="C800" s="6"/>
      <c r="D800" s="7"/>
      <c r="E800" s="8"/>
      <c r="F800" s="29"/>
      <c r="G800" s="9"/>
      <c r="H800" s="127"/>
    </row>
    <row r="801" spans="1:8" ht="36" customHeight="1" x14ac:dyDescent="0.2">
      <c r="A801" s="4"/>
      <c r="B801" s="5"/>
      <c r="C801" s="6"/>
      <c r="D801" s="7"/>
      <c r="E801" s="8"/>
      <c r="F801" s="24"/>
      <c r="G801" s="9"/>
      <c r="H801" s="127"/>
    </row>
    <row r="802" spans="1:8" ht="36" customHeight="1" x14ac:dyDescent="0.2">
      <c r="A802" s="4"/>
      <c r="B802" s="5"/>
      <c r="C802" s="6"/>
      <c r="D802" s="7"/>
      <c r="E802" s="8"/>
      <c r="F802" s="29"/>
      <c r="G802" s="9"/>
      <c r="H802" s="127"/>
    </row>
    <row r="803" spans="1:8" ht="36" customHeight="1" x14ac:dyDescent="0.2">
      <c r="A803" s="4"/>
      <c r="B803" s="5"/>
      <c r="C803" s="6"/>
      <c r="D803" s="10"/>
      <c r="E803" s="8"/>
      <c r="F803" s="24"/>
      <c r="G803" s="9"/>
      <c r="H803" s="127"/>
    </row>
    <row r="804" spans="1:8" ht="36" customHeight="1" x14ac:dyDescent="0.2">
      <c r="A804" s="4"/>
      <c r="B804" s="5"/>
      <c r="C804" s="6"/>
      <c r="D804" s="10"/>
      <c r="E804" s="8"/>
      <c r="F804" s="24"/>
      <c r="G804" s="9"/>
      <c r="H804" s="127"/>
    </row>
    <row r="805" spans="1:8" ht="36" customHeight="1" x14ac:dyDescent="0.2">
      <c r="A805" s="4"/>
      <c r="B805" s="5"/>
      <c r="C805" s="6"/>
      <c r="D805" s="7"/>
      <c r="E805" s="8"/>
      <c r="F805" s="29"/>
      <c r="G805" s="9"/>
      <c r="H805" s="127"/>
    </row>
    <row r="806" spans="1:8" ht="36" customHeight="1" x14ac:dyDescent="0.2">
      <c r="A806" s="4"/>
      <c r="B806" s="5"/>
      <c r="C806" s="6"/>
      <c r="D806" s="7"/>
      <c r="E806" s="8"/>
      <c r="F806" s="29"/>
      <c r="G806" s="9"/>
      <c r="H806" s="127"/>
    </row>
    <row r="807" spans="1:8" ht="36" customHeight="1" x14ac:dyDescent="0.2">
      <c r="A807" s="4"/>
      <c r="B807" s="5"/>
      <c r="C807" s="6"/>
      <c r="D807" s="7"/>
      <c r="E807" s="8"/>
      <c r="F807" s="29"/>
      <c r="G807" s="9"/>
      <c r="H807" s="127"/>
    </row>
    <row r="808" spans="1:8" ht="36" customHeight="1" x14ac:dyDescent="0.2">
      <c r="A808" s="4"/>
      <c r="B808" s="5"/>
      <c r="C808" s="6"/>
      <c r="D808" s="7"/>
      <c r="E808" s="8"/>
      <c r="F808" s="24"/>
      <c r="G808" s="9"/>
      <c r="H808" s="127"/>
    </row>
    <row r="809" spans="1:8" ht="36" customHeight="1" x14ac:dyDescent="0.2">
      <c r="A809" s="4"/>
      <c r="B809" s="5"/>
      <c r="C809" s="6"/>
      <c r="D809" s="7"/>
      <c r="E809" s="8"/>
      <c r="F809" s="24"/>
      <c r="G809" s="9"/>
      <c r="H809" s="127"/>
    </row>
    <row r="810" spans="1:8" ht="36" customHeight="1" x14ac:dyDescent="0.2">
      <c r="A810" s="4"/>
      <c r="B810" s="5"/>
      <c r="C810" s="6"/>
      <c r="D810" s="10"/>
      <c r="E810" s="8"/>
      <c r="F810" s="29"/>
      <c r="G810" s="9"/>
      <c r="H810" s="127"/>
    </row>
    <row r="811" spans="1:8" ht="36" customHeight="1" x14ac:dyDescent="0.2">
      <c r="A811" s="4"/>
      <c r="B811" s="5"/>
      <c r="C811" s="6"/>
      <c r="D811" s="7"/>
      <c r="E811" s="8"/>
      <c r="F811" s="24"/>
      <c r="G811" s="9"/>
      <c r="H811" s="127"/>
    </row>
    <row r="812" spans="1:8" ht="36" customHeight="1" x14ac:dyDescent="0.2">
      <c r="A812" s="4"/>
      <c r="C812" s="32"/>
      <c r="F812" s="55"/>
      <c r="G812" s="30"/>
      <c r="H812" s="127"/>
    </row>
    <row r="813" spans="1:8" ht="36" customHeight="1" x14ac:dyDescent="0.2">
      <c r="C813" s="32"/>
      <c r="F813" s="55"/>
      <c r="G813" s="30"/>
      <c r="H813" s="127"/>
    </row>
    <row r="814" spans="1:8" ht="36" customHeight="1" x14ac:dyDescent="0.2">
      <c r="C814" s="32"/>
      <c r="F814" s="55"/>
      <c r="G814" s="30"/>
      <c r="H814" s="127"/>
    </row>
    <row r="815" spans="1:8" ht="36" customHeight="1" x14ac:dyDescent="0.2">
      <c r="C815" s="32"/>
      <c r="F815" s="55"/>
      <c r="G815" s="30"/>
      <c r="H815" s="127"/>
    </row>
    <row r="816" spans="1:8" ht="36" customHeight="1" x14ac:dyDescent="0.2">
      <c r="C816" s="32"/>
      <c r="F816" s="55"/>
      <c r="G816" s="30"/>
      <c r="H816" s="127"/>
    </row>
    <row r="817" spans="1:8" ht="36" customHeight="1" x14ac:dyDescent="0.2">
      <c r="C817" s="32"/>
      <c r="F817" s="55"/>
      <c r="G817" s="30"/>
      <c r="H817" s="127"/>
    </row>
    <row r="818" spans="1:8" ht="36" customHeight="1" x14ac:dyDescent="0.2">
      <c r="C818" s="32"/>
      <c r="F818" s="55"/>
      <c r="G818" s="30"/>
      <c r="H818" s="127"/>
    </row>
    <row r="819" spans="1:8" ht="36" customHeight="1" x14ac:dyDescent="0.2">
      <c r="C819" s="32"/>
      <c r="F819" s="55"/>
      <c r="G819" s="30"/>
      <c r="H819" s="127"/>
    </row>
    <row r="820" spans="1:8" ht="36" customHeight="1" x14ac:dyDescent="0.2">
      <c r="B820" s="5"/>
      <c r="C820" s="6"/>
      <c r="D820" s="7"/>
      <c r="E820" s="8"/>
      <c r="F820" s="24"/>
      <c r="G820" s="9"/>
      <c r="H820" s="127"/>
    </row>
    <row r="821" spans="1:8" ht="36" customHeight="1" x14ac:dyDescent="0.2">
      <c r="A821" s="4"/>
      <c r="B821" s="5"/>
      <c r="C821" s="6"/>
      <c r="D821" s="7"/>
      <c r="E821" s="8"/>
      <c r="F821" s="24"/>
      <c r="G821" s="9"/>
      <c r="H821" s="127"/>
    </row>
    <row r="822" spans="1:8" ht="36" customHeight="1" x14ac:dyDescent="0.2">
      <c r="A822" s="4"/>
      <c r="B822" s="5"/>
      <c r="C822" s="6"/>
      <c r="D822" s="7"/>
      <c r="E822" s="8"/>
      <c r="F822" s="24"/>
      <c r="G822" s="9"/>
      <c r="H822" s="127"/>
    </row>
    <row r="823" spans="1:8" ht="36" customHeight="1" x14ac:dyDescent="0.2">
      <c r="A823" s="4"/>
      <c r="B823" s="5"/>
      <c r="C823" s="6"/>
      <c r="D823" s="7"/>
      <c r="E823" s="8"/>
      <c r="F823" s="24"/>
      <c r="G823" s="9"/>
      <c r="H823" s="127"/>
    </row>
    <row r="824" spans="1:8" ht="36" customHeight="1" x14ac:dyDescent="0.2">
      <c r="A824" s="4"/>
      <c r="B824" s="5"/>
      <c r="C824" s="6"/>
      <c r="D824" s="7"/>
      <c r="E824" s="8"/>
      <c r="F824" s="24"/>
      <c r="G824" s="9"/>
      <c r="H824" s="127"/>
    </row>
    <row r="825" spans="1:8" ht="36" customHeight="1" x14ac:dyDescent="0.2">
      <c r="A825" s="4"/>
      <c r="C825" s="32"/>
      <c r="E825" s="8"/>
      <c r="F825" s="29"/>
      <c r="G825" s="30"/>
      <c r="H825" s="127"/>
    </row>
    <row r="826" spans="1:8" ht="36" customHeight="1" x14ac:dyDescent="0.2">
      <c r="B826" s="5"/>
      <c r="C826" s="6"/>
      <c r="D826" s="7"/>
      <c r="E826" s="8"/>
      <c r="F826" s="29"/>
      <c r="G826" s="9"/>
      <c r="H826" s="127"/>
    </row>
    <row r="827" spans="1:8" ht="36" customHeight="1" x14ac:dyDescent="0.2">
      <c r="A827" s="4"/>
      <c r="B827" s="5"/>
      <c r="C827" s="6"/>
      <c r="D827" s="7"/>
      <c r="E827" s="8"/>
      <c r="F827" s="29"/>
      <c r="G827" s="9"/>
      <c r="H827" s="127"/>
    </row>
    <row r="828" spans="1:8" ht="36" customHeight="1" x14ac:dyDescent="0.2">
      <c r="A828" s="4"/>
      <c r="B828" s="5"/>
      <c r="C828" s="6"/>
      <c r="D828" s="7"/>
      <c r="E828" s="8"/>
      <c r="F828" s="29"/>
      <c r="G828" s="9"/>
      <c r="H828" s="127"/>
    </row>
    <row r="829" spans="1:8" ht="36" customHeight="1" x14ac:dyDescent="0.2">
      <c r="A829" s="4"/>
      <c r="B829" s="5"/>
      <c r="C829" s="6"/>
      <c r="D829" s="7"/>
      <c r="E829" s="8"/>
      <c r="F829" s="29"/>
      <c r="G829" s="9"/>
      <c r="H829" s="157"/>
    </row>
    <row r="830" spans="1:8" ht="36" customHeight="1" x14ac:dyDescent="0.2">
      <c r="A830" s="4"/>
      <c r="B830" s="5"/>
      <c r="C830" s="6"/>
      <c r="D830" s="7"/>
      <c r="E830" s="8"/>
      <c r="F830" s="29"/>
      <c r="G830" s="9"/>
      <c r="H830" s="127"/>
    </row>
    <row r="831" spans="1:8" ht="36" customHeight="1" x14ac:dyDescent="0.2">
      <c r="A831" s="4"/>
      <c r="B831" s="5"/>
      <c r="C831" s="6"/>
      <c r="D831" s="7"/>
      <c r="E831" s="8"/>
      <c r="F831" s="29"/>
      <c r="G831" s="9"/>
      <c r="H831" s="127"/>
    </row>
    <row r="832" spans="1:8" ht="36" customHeight="1" x14ac:dyDescent="0.2">
      <c r="A832" s="4"/>
      <c r="B832" s="5"/>
      <c r="C832" s="6"/>
      <c r="D832" s="7"/>
      <c r="E832" s="8"/>
      <c r="F832" s="29"/>
      <c r="G832" s="9"/>
      <c r="H832" s="127"/>
    </row>
    <row r="833" spans="1:8" ht="36" customHeight="1" x14ac:dyDescent="0.2">
      <c r="A833" s="4"/>
      <c r="B833" s="5"/>
      <c r="C833" s="6"/>
      <c r="D833" s="7"/>
      <c r="E833" s="8"/>
      <c r="F833" s="24"/>
      <c r="G833" s="9"/>
      <c r="H833" s="127"/>
    </row>
    <row r="834" spans="1:8" ht="36" customHeight="1" x14ac:dyDescent="0.2">
      <c r="A834" s="4"/>
      <c r="B834" s="5"/>
      <c r="C834" s="6"/>
      <c r="D834" s="7"/>
      <c r="E834" s="8"/>
      <c r="F834" s="24"/>
      <c r="G834" s="9"/>
      <c r="H834" s="127"/>
    </row>
    <row r="835" spans="1:8" ht="36" customHeight="1" x14ac:dyDescent="0.2">
      <c r="A835" s="4"/>
      <c r="B835" s="5"/>
      <c r="C835" s="6"/>
      <c r="D835" s="7"/>
      <c r="E835" s="8"/>
      <c r="F835" s="24"/>
      <c r="G835" s="9"/>
      <c r="H835" s="127"/>
    </row>
    <row r="836" spans="1:8" ht="36" customHeight="1" x14ac:dyDescent="0.2">
      <c r="A836" s="4"/>
      <c r="B836" s="5"/>
      <c r="C836" s="6"/>
      <c r="D836" s="7"/>
      <c r="E836" s="8"/>
      <c r="F836" s="24"/>
      <c r="G836" s="9"/>
      <c r="H836" s="157"/>
    </row>
    <row r="837" spans="1:8" ht="36" customHeight="1" x14ac:dyDescent="0.2">
      <c r="A837" s="4"/>
      <c r="B837" s="5"/>
      <c r="C837" s="6"/>
      <c r="D837" s="7"/>
      <c r="E837" s="8"/>
      <c r="F837" s="24"/>
      <c r="G837" s="9"/>
      <c r="H837" s="127"/>
    </row>
    <row r="838" spans="1:8" ht="36" customHeight="1" x14ac:dyDescent="0.2">
      <c r="A838" s="4"/>
      <c r="B838" s="5"/>
      <c r="C838" s="6"/>
      <c r="D838" s="7"/>
      <c r="E838" s="8"/>
      <c r="F838" s="24"/>
      <c r="G838" s="9"/>
      <c r="H838" s="127"/>
    </row>
    <row r="839" spans="1:8" ht="36" customHeight="1" x14ac:dyDescent="0.2">
      <c r="A839" s="4"/>
      <c r="B839" s="5"/>
      <c r="C839" s="6"/>
      <c r="D839" s="7"/>
      <c r="E839" s="8"/>
      <c r="F839" s="24"/>
      <c r="G839" s="9"/>
      <c r="H839" s="127"/>
    </row>
    <row r="840" spans="1:8" ht="36" customHeight="1" x14ac:dyDescent="0.2">
      <c r="A840" s="4"/>
      <c r="B840" s="5"/>
      <c r="C840" s="6"/>
      <c r="D840" s="7"/>
      <c r="E840" s="8"/>
      <c r="F840" s="24"/>
      <c r="G840" s="9"/>
      <c r="H840" s="127"/>
    </row>
    <row r="841" spans="1:8" ht="36" customHeight="1" x14ac:dyDescent="0.2">
      <c r="A841" s="4"/>
      <c r="B841" s="5"/>
      <c r="C841" s="6"/>
      <c r="D841" s="7"/>
      <c r="E841" s="8"/>
      <c r="F841" s="24"/>
      <c r="G841" s="9"/>
      <c r="H841" s="127"/>
    </row>
    <row r="842" spans="1:8" ht="36" customHeight="1" x14ac:dyDescent="0.2">
      <c r="A842" s="4"/>
      <c r="B842" s="5"/>
      <c r="C842" s="6"/>
      <c r="D842" s="7"/>
      <c r="E842" s="8"/>
      <c r="F842" s="24"/>
      <c r="G842" s="9"/>
      <c r="H842" s="127"/>
    </row>
    <row r="843" spans="1:8" ht="36" customHeight="1" x14ac:dyDescent="0.2">
      <c r="A843" s="4"/>
      <c r="B843" s="5"/>
      <c r="C843" s="6"/>
      <c r="D843" s="7"/>
      <c r="E843" s="8"/>
      <c r="F843" s="24"/>
      <c r="G843" s="9"/>
      <c r="H843" s="127"/>
    </row>
    <row r="844" spans="1:8" ht="36" customHeight="1" x14ac:dyDescent="0.2">
      <c r="A844" s="4"/>
      <c r="B844" s="5"/>
      <c r="C844" s="6"/>
      <c r="D844" s="7"/>
      <c r="E844" s="8"/>
      <c r="F844" s="24"/>
      <c r="G844" s="9"/>
      <c r="H844" s="127"/>
    </row>
    <row r="845" spans="1:8" ht="36" customHeight="1" x14ac:dyDescent="0.2">
      <c r="A845" s="4"/>
      <c r="B845" s="5"/>
      <c r="C845" s="6"/>
      <c r="D845" s="7"/>
      <c r="E845" s="8"/>
      <c r="F845" s="24"/>
      <c r="G845" s="9"/>
      <c r="H845" s="127"/>
    </row>
    <row r="846" spans="1:8" ht="36" customHeight="1" x14ac:dyDescent="0.2">
      <c r="A846" s="4"/>
      <c r="B846" s="5"/>
      <c r="C846" s="6"/>
      <c r="D846" s="7"/>
      <c r="E846" s="8"/>
      <c r="F846" s="24"/>
      <c r="G846" s="9"/>
      <c r="H846" s="127"/>
    </row>
    <row r="847" spans="1:8" ht="36" customHeight="1" x14ac:dyDescent="0.2">
      <c r="A847" s="4"/>
      <c r="B847" s="5"/>
      <c r="C847" s="6"/>
      <c r="D847" s="7"/>
      <c r="E847" s="8"/>
      <c r="F847" s="24"/>
      <c r="G847" s="9"/>
      <c r="H847" s="127"/>
    </row>
    <row r="848" spans="1:8" ht="36" customHeight="1" x14ac:dyDescent="0.2">
      <c r="A848" s="4"/>
      <c r="B848" s="5"/>
      <c r="C848" s="6"/>
      <c r="D848" s="7"/>
      <c r="E848" s="8"/>
      <c r="F848" s="24"/>
      <c r="G848" s="9"/>
      <c r="H848" s="127"/>
    </row>
    <row r="849" spans="1:8" ht="36" customHeight="1" x14ac:dyDescent="0.2">
      <c r="A849" s="4"/>
      <c r="C849" s="32"/>
      <c r="F849" s="55"/>
      <c r="G849" s="30"/>
      <c r="H849" s="127"/>
    </row>
    <row r="850" spans="1:8" ht="36" customHeight="1" x14ac:dyDescent="0.2">
      <c r="B850" s="5"/>
      <c r="C850" s="6"/>
      <c r="D850" s="7"/>
      <c r="E850" s="8"/>
      <c r="F850" s="29"/>
      <c r="G850" s="9"/>
      <c r="H850" s="127"/>
    </row>
    <row r="851" spans="1:8" ht="36" customHeight="1" x14ac:dyDescent="0.2">
      <c r="A851" s="4"/>
      <c r="B851" s="5"/>
      <c r="C851" s="6"/>
      <c r="D851" s="7"/>
      <c r="E851" s="8"/>
      <c r="F851" s="29"/>
      <c r="G851" s="9"/>
      <c r="H851" s="127"/>
    </row>
    <row r="852" spans="1:8" ht="36" customHeight="1" x14ac:dyDescent="0.2">
      <c r="A852" s="4"/>
      <c r="B852" s="5"/>
      <c r="C852" s="6"/>
      <c r="D852" s="7"/>
      <c r="E852" s="8"/>
      <c r="F852" s="29"/>
      <c r="G852" s="9"/>
      <c r="H852" s="127"/>
    </row>
    <row r="853" spans="1:8" ht="36" customHeight="1" x14ac:dyDescent="0.2">
      <c r="A853" s="4"/>
      <c r="B853" s="5"/>
      <c r="C853" s="6"/>
      <c r="D853" s="7"/>
      <c r="E853" s="8"/>
      <c r="F853" s="29"/>
      <c r="G853" s="9"/>
      <c r="H853" s="127"/>
    </row>
    <row r="854" spans="1:8" ht="36" customHeight="1" x14ac:dyDescent="0.2">
      <c r="A854" s="4"/>
      <c r="C854" s="32"/>
      <c r="F854" s="55"/>
      <c r="G854" s="30"/>
      <c r="H854" s="127"/>
    </row>
    <row r="855" spans="1:8" ht="36" customHeight="1" x14ac:dyDescent="0.2">
      <c r="B855" s="5"/>
      <c r="C855" s="6"/>
      <c r="D855" s="7"/>
      <c r="E855" s="8"/>
      <c r="F855" s="29"/>
      <c r="G855" s="9"/>
      <c r="H855" s="127"/>
    </row>
    <row r="856" spans="1:8" ht="36" customHeight="1" x14ac:dyDescent="0.2">
      <c r="A856" s="4"/>
      <c r="B856" s="5"/>
      <c r="C856" s="6"/>
      <c r="D856" s="7"/>
      <c r="E856" s="8"/>
      <c r="F856" s="24"/>
      <c r="G856" s="9"/>
      <c r="H856" s="127"/>
    </row>
    <row r="857" spans="1:8" ht="36" customHeight="1" x14ac:dyDescent="0.2">
      <c r="A857" s="4"/>
      <c r="B857" s="5"/>
      <c r="C857" s="6"/>
      <c r="D857" s="7"/>
      <c r="E857" s="8"/>
      <c r="F857" s="29"/>
      <c r="G857" s="9"/>
      <c r="H857" s="127"/>
    </row>
    <row r="858" spans="1:8" ht="36" customHeight="1" x14ac:dyDescent="0.2">
      <c r="A858" s="4"/>
      <c r="B858" s="5"/>
      <c r="C858" s="6"/>
      <c r="D858" s="7"/>
      <c r="E858" s="8"/>
      <c r="F858" s="29"/>
      <c r="G858" s="9"/>
      <c r="H858" s="127"/>
    </row>
    <row r="859" spans="1:8" ht="36" customHeight="1" x14ac:dyDescent="0.2">
      <c r="A859" s="4"/>
      <c r="B859" s="5"/>
      <c r="C859" s="6"/>
      <c r="D859" s="7"/>
      <c r="E859" s="8"/>
      <c r="F859" s="24"/>
      <c r="G859" s="9"/>
      <c r="H859" s="127"/>
    </row>
    <row r="860" spans="1:8" ht="36" customHeight="1" x14ac:dyDescent="0.2">
      <c r="A860" s="4"/>
      <c r="B860" s="5"/>
      <c r="C860" s="6"/>
      <c r="D860" s="7"/>
      <c r="E860" s="8"/>
      <c r="F860" s="24"/>
      <c r="G860" s="9"/>
      <c r="H860" s="127"/>
    </row>
    <row r="861" spans="1:8" ht="36" customHeight="1" x14ac:dyDescent="0.2">
      <c r="A861" s="4"/>
      <c r="B861" s="5"/>
      <c r="C861" s="6"/>
      <c r="D861" s="7"/>
      <c r="E861" s="8"/>
      <c r="F861" s="24"/>
      <c r="G861" s="9"/>
      <c r="H861" s="127"/>
    </row>
    <row r="862" spans="1:8" ht="36" customHeight="1" x14ac:dyDescent="0.2">
      <c r="A862" s="4"/>
      <c r="B862" s="5"/>
      <c r="C862" s="6"/>
      <c r="D862" s="7"/>
      <c r="E862" s="8"/>
      <c r="F862" s="24"/>
      <c r="G862" s="9"/>
      <c r="H862" s="127"/>
    </row>
    <row r="863" spans="1:8" ht="36" customHeight="1" x14ac:dyDescent="0.2">
      <c r="A863" s="4"/>
      <c r="B863" s="5"/>
      <c r="C863" s="6"/>
      <c r="D863" s="7"/>
      <c r="E863" s="8"/>
      <c r="F863" s="24"/>
      <c r="G863" s="9"/>
      <c r="H863" s="127"/>
    </row>
    <row r="864" spans="1:8" ht="36" customHeight="1" x14ac:dyDescent="0.2">
      <c r="A864" s="4"/>
      <c r="B864" s="5"/>
      <c r="C864" s="6"/>
      <c r="D864" s="7"/>
      <c r="E864" s="8"/>
      <c r="F864" s="24"/>
      <c r="G864" s="9"/>
      <c r="H864" s="127"/>
    </row>
    <row r="865" spans="1:8" ht="36" customHeight="1" x14ac:dyDescent="0.2">
      <c r="A865" s="4"/>
      <c r="B865" s="5"/>
      <c r="C865" s="6"/>
      <c r="D865" s="7"/>
      <c r="E865" s="8"/>
      <c r="F865" s="24"/>
      <c r="G865" s="9"/>
      <c r="H865" s="127"/>
    </row>
    <row r="866" spans="1:8" ht="36" customHeight="1" x14ac:dyDescent="0.2">
      <c r="A866" s="4"/>
      <c r="B866" s="5"/>
      <c r="C866" s="6"/>
      <c r="D866" s="7"/>
      <c r="E866" s="8"/>
      <c r="F866" s="24"/>
      <c r="G866" s="9"/>
      <c r="H866" s="127"/>
    </row>
    <row r="867" spans="1:8" ht="36" customHeight="1" x14ac:dyDescent="0.2">
      <c r="A867" s="4"/>
      <c r="B867" s="5"/>
      <c r="C867" s="6"/>
      <c r="D867" s="7"/>
      <c r="E867" s="8"/>
      <c r="F867" s="29"/>
      <c r="G867" s="9"/>
      <c r="H867" s="127"/>
    </row>
    <row r="868" spans="1:8" ht="36" customHeight="1" x14ac:dyDescent="0.2">
      <c r="A868" s="4"/>
      <c r="B868" s="5"/>
      <c r="C868" s="6"/>
      <c r="D868" s="7"/>
      <c r="E868" s="8"/>
      <c r="F868" s="24"/>
      <c r="G868" s="9"/>
      <c r="H868" s="127"/>
    </row>
    <row r="869" spans="1:8" ht="36" customHeight="1" x14ac:dyDescent="0.2">
      <c r="A869" s="4"/>
      <c r="B869" s="5"/>
      <c r="C869" s="6"/>
      <c r="D869" s="7"/>
      <c r="E869" s="8"/>
      <c r="F869" s="24"/>
      <c r="G869" s="9"/>
      <c r="H869" s="127"/>
    </row>
    <row r="870" spans="1:8" ht="36" customHeight="1" x14ac:dyDescent="0.2">
      <c r="A870" s="4"/>
      <c r="B870" s="5"/>
      <c r="C870" s="6"/>
      <c r="D870" s="7"/>
      <c r="E870" s="8"/>
      <c r="F870" s="24"/>
      <c r="G870" s="9"/>
      <c r="H870" s="127"/>
    </row>
    <row r="871" spans="1:8" ht="36" customHeight="1" x14ac:dyDescent="0.2">
      <c r="A871" s="4"/>
      <c r="B871" s="5"/>
      <c r="C871" s="6"/>
      <c r="D871" s="7"/>
      <c r="E871" s="8"/>
      <c r="F871" s="24"/>
      <c r="G871" s="9"/>
      <c r="H871" s="127"/>
    </row>
    <row r="872" spans="1:8" ht="36" customHeight="1" x14ac:dyDescent="0.2">
      <c r="A872" s="4"/>
      <c r="B872" s="5"/>
      <c r="C872" s="6"/>
      <c r="D872" s="7"/>
      <c r="E872" s="8"/>
      <c r="F872" s="24"/>
      <c r="G872" s="9"/>
      <c r="H872" s="127"/>
    </row>
    <row r="873" spans="1:8" ht="36" customHeight="1" x14ac:dyDescent="0.2">
      <c r="A873" s="4"/>
      <c r="B873" s="5"/>
      <c r="C873" s="6"/>
      <c r="D873" s="7"/>
      <c r="E873" s="8"/>
      <c r="F873" s="29"/>
      <c r="G873" s="9"/>
      <c r="H873" s="127"/>
    </row>
    <row r="874" spans="1:8" ht="36" customHeight="1" x14ac:dyDescent="0.2">
      <c r="A874" s="4"/>
      <c r="B874" s="5"/>
      <c r="C874" s="6"/>
      <c r="D874" s="7"/>
      <c r="E874" s="8"/>
      <c r="F874" s="29"/>
      <c r="G874" s="9"/>
      <c r="H874" s="127"/>
    </row>
    <row r="875" spans="1:8" ht="36" customHeight="1" x14ac:dyDescent="0.2">
      <c r="A875" s="4"/>
      <c r="B875" s="5"/>
      <c r="C875" s="6"/>
      <c r="D875" s="7"/>
      <c r="E875" s="8"/>
      <c r="F875" s="29"/>
      <c r="G875" s="9"/>
      <c r="H875" s="127"/>
    </row>
    <row r="876" spans="1:8" ht="36" customHeight="1" x14ac:dyDescent="0.2">
      <c r="A876" s="4"/>
      <c r="B876" s="5"/>
      <c r="C876" s="6"/>
      <c r="D876" s="7"/>
      <c r="E876" s="8"/>
      <c r="F876" s="29"/>
      <c r="G876" s="9"/>
      <c r="H876" s="127"/>
    </row>
    <row r="877" spans="1:8" ht="36" customHeight="1" x14ac:dyDescent="0.2">
      <c r="A877" s="4"/>
      <c r="B877" s="5"/>
      <c r="C877" s="6"/>
      <c r="D877" s="7"/>
      <c r="E877" s="8"/>
      <c r="F877" s="29"/>
      <c r="G877" s="9"/>
      <c r="H877" s="127"/>
    </row>
    <row r="878" spans="1:8" ht="36" customHeight="1" x14ac:dyDescent="0.2">
      <c r="A878" s="4"/>
      <c r="B878" s="5"/>
      <c r="C878" s="6"/>
      <c r="D878" s="7"/>
      <c r="E878" s="8"/>
      <c r="F878" s="29"/>
      <c r="G878" s="9"/>
      <c r="H878" s="157"/>
    </row>
    <row r="879" spans="1:8" ht="36" customHeight="1" x14ac:dyDescent="0.2">
      <c r="A879" s="4"/>
      <c r="B879" s="5"/>
      <c r="C879" s="6"/>
      <c r="D879" s="7"/>
      <c r="E879" s="8"/>
      <c r="F879" s="29"/>
      <c r="G879" s="9"/>
      <c r="H879" s="157"/>
    </row>
    <row r="880" spans="1:8" ht="36" customHeight="1" x14ac:dyDescent="0.2">
      <c r="A880" s="4"/>
      <c r="B880" s="5"/>
      <c r="C880" s="6"/>
      <c r="D880" s="7"/>
      <c r="E880" s="8"/>
      <c r="F880" s="29"/>
      <c r="G880" s="9"/>
      <c r="H880" s="127"/>
    </row>
    <row r="881" spans="1:8" ht="36" customHeight="1" x14ac:dyDescent="0.2">
      <c r="A881" s="4"/>
      <c r="B881" s="5"/>
      <c r="C881" s="6"/>
      <c r="D881" s="7"/>
      <c r="E881" s="8"/>
      <c r="F881" s="29"/>
      <c r="G881" s="9"/>
      <c r="H881" s="127"/>
    </row>
    <row r="882" spans="1:8" ht="36" customHeight="1" x14ac:dyDescent="0.2">
      <c r="A882" s="4"/>
      <c r="B882" s="5"/>
      <c r="C882" s="6"/>
      <c r="D882" s="7"/>
      <c r="E882" s="8"/>
      <c r="F882" s="29"/>
      <c r="G882" s="9"/>
      <c r="H882" s="127"/>
    </row>
    <row r="883" spans="1:8" ht="36" customHeight="1" x14ac:dyDescent="0.2">
      <c r="A883" s="4"/>
      <c r="B883" s="5"/>
      <c r="C883" s="6"/>
      <c r="D883" s="7"/>
      <c r="E883" s="8"/>
      <c r="F883" s="29"/>
      <c r="G883" s="9"/>
      <c r="H883" s="157"/>
    </row>
    <row r="884" spans="1:8" ht="36" customHeight="1" x14ac:dyDescent="0.2">
      <c r="A884" s="4"/>
      <c r="B884" s="5"/>
      <c r="C884" s="6"/>
      <c r="D884" s="7"/>
      <c r="E884" s="8"/>
      <c r="F884" s="29"/>
      <c r="G884" s="9"/>
      <c r="H884" s="157"/>
    </row>
    <row r="885" spans="1:8" ht="36" customHeight="1" x14ac:dyDescent="0.2">
      <c r="A885" s="4"/>
      <c r="B885" s="5"/>
      <c r="C885" s="6"/>
      <c r="D885" s="7"/>
      <c r="E885" s="8"/>
      <c r="F885" s="29"/>
      <c r="G885" s="9"/>
      <c r="H885" s="157"/>
    </row>
    <row r="886" spans="1:8" ht="36" customHeight="1" x14ac:dyDescent="0.2">
      <c r="A886" s="4"/>
      <c r="C886" s="32"/>
      <c r="F886" s="55"/>
      <c r="G886" s="30"/>
      <c r="H886" s="127"/>
    </row>
    <row r="887" spans="1:8" ht="36" customHeight="1" x14ac:dyDescent="0.2">
      <c r="B887" s="5"/>
      <c r="C887" s="6"/>
      <c r="D887" s="7"/>
      <c r="E887" s="8"/>
      <c r="F887" s="29"/>
      <c r="G887" s="9"/>
      <c r="H887" s="157"/>
    </row>
    <row r="888" spans="1:8" ht="36" customHeight="1" x14ac:dyDescent="0.2">
      <c r="A888" s="4"/>
      <c r="B888" s="5"/>
      <c r="C888" s="6"/>
      <c r="D888" s="7"/>
      <c r="E888" s="8"/>
      <c r="F888" s="29"/>
      <c r="G888" s="9"/>
      <c r="H888" s="157"/>
    </row>
    <row r="889" spans="1:8" ht="36" customHeight="1" x14ac:dyDescent="0.2">
      <c r="A889" s="4"/>
      <c r="B889" s="5"/>
      <c r="C889" s="6"/>
      <c r="D889" s="7"/>
      <c r="E889" s="8"/>
      <c r="F889" s="29"/>
      <c r="G889" s="9"/>
      <c r="H889" s="127"/>
    </row>
    <row r="890" spans="1:8" ht="36" customHeight="1" x14ac:dyDescent="0.2">
      <c r="A890" s="4"/>
      <c r="B890" s="5"/>
      <c r="C890" s="6"/>
      <c r="D890" s="7"/>
      <c r="E890" s="8"/>
      <c r="F890" s="29"/>
      <c r="G890" s="9"/>
      <c r="H890" s="127"/>
    </row>
    <row r="891" spans="1:8" ht="36" customHeight="1" x14ac:dyDescent="0.2">
      <c r="A891" s="4"/>
      <c r="B891" s="5"/>
      <c r="C891" s="6"/>
      <c r="D891" s="7"/>
      <c r="E891" s="8"/>
      <c r="F891" s="29"/>
      <c r="G891" s="9"/>
      <c r="H891" s="157"/>
    </row>
    <row r="892" spans="1:8" ht="36" customHeight="1" x14ac:dyDescent="0.2">
      <c r="A892" s="4"/>
      <c r="B892" s="5"/>
      <c r="C892" s="6"/>
      <c r="D892" s="7"/>
      <c r="E892" s="8"/>
      <c r="F892" s="29"/>
      <c r="G892" s="9"/>
      <c r="H892" s="127"/>
    </row>
    <row r="893" spans="1:8" ht="36" customHeight="1" x14ac:dyDescent="0.2">
      <c r="A893" s="4"/>
      <c r="C893" s="32"/>
      <c r="F893" s="55"/>
      <c r="G893" s="30"/>
      <c r="H893" s="127"/>
    </row>
    <row r="894" spans="1:8" ht="36" customHeight="1" x14ac:dyDescent="0.2">
      <c r="B894" s="5"/>
      <c r="C894" s="6"/>
      <c r="D894" s="7"/>
      <c r="E894" s="8"/>
      <c r="F894" s="29"/>
      <c r="G894" s="9"/>
      <c r="H894" s="127"/>
    </row>
    <row r="895" spans="1:8" ht="36" customHeight="1" x14ac:dyDescent="0.2">
      <c r="A895" s="4"/>
      <c r="B895" s="5"/>
      <c r="C895" s="6"/>
      <c r="D895" s="7"/>
      <c r="E895" s="8"/>
      <c r="F895" s="29"/>
      <c r="G895" s="9"/>
      <c r="H895" s="127"/>
    </row>
    <row r="896" spans="1:8" ht="36" customHeight="1" x14ac:dyDescent="0.2">
      <c r="A896" s="4"/>
      <c r="B896" s="5"/>
      <c r="C896" s="6"/>
      <c r="D896" s="7"/>
      <c r="E896" s="8"/>
      <c r="F896" s="29"/>
      <c r="G896" s="9"/>
      <c r="H896" s="127"/>
    </row>
    <row r="897" spans="1:8" ht="36" customHeight="1" x14ac:dyDescent="0.2">
      <c r="A897" s="4"/>
      <c r="B897" s="5"/>
      <c r="C897" s="6"/>
      <c r="D897" s="7"/>
      <c r="E897" s="8"/>
      <c r="F897" s="29"/>
      <c r="G897" s="9"/>
      <c r="H897" s="157"/>
    </row>
    <row r="898" spans="1:8" ht="36" customHeight="1" x14ac:dyDescent="0.2">
      <c r="A898" s="4"/>
      <c r="B898" s="5"/>
      <c r="C898" s="6"/>
      <c r="D898" s="7"/>
      <c r="E898" s="8"/>
      <c r="F898" s="29"/>
      <c r="G898" s="9"/>
      <c r="H898" s="157"/>
    </row>
    <row r="899" spans="1:8" ht="36" customHeight="1" x14ac:dyDescent="0.2">
      <c r="A899" s="4"/>
      <c r="B899" s="5"/>
      <c r="C899" s="6"/>
      <c r="D899" s="7"/>
      <c r="E899" s="8"/>
      <c r="F899" s="29"/>
      <c r="G899" s="9"/>
      <c r="H899" s="157"/>
    </row>
    <row r="900" spans="1:8" ht="36" customHeight="1" x14ac:dyDescent="0.2">
      <c r="A900" s="4"/>
      <c r="B900" s="5"/>
      <c r="C900" s="6"/>
      <c r="D900" s="7"/>
      <c r="E900" s="8"/>
      <c r="F900" s="29"/>
      <c r="G900" s="9"/>
      <c r="H900" s="157"/>
    </row>
    <row r="901" spans="1:8" ht="36" customHeight="1" x14ac:dyDescent="0.2">
      <c r="A901" s="4"/>
      <c r="B901" s="5"/>
      <c r="C901" s="6"/>
      <c r="D901" s="7"/>
      <c r="E901" s="8"/>
      <c r="F901" s="29"/>
      <c r="G901" s="9"/>
      <c r="H901" s="157"/>
    </row>
    <row r="902" spans="1:8" ht="36" customHeight="1" x14ac:dyDescent="0.2">
      <c r="A902" s="4"/>
      <c r="B902" s="5"/>
      <c r="C902" s="6"/>
      <c r="D902" s="7"/>
      <c r="E902" s="8"/>
      <c r="F902" s="29"/>
      <c r="G902" s="9"/>
      <c r="H902" s="157"/>
    </row>
    <row r="903" spans="1:8" ht="36" customHeight="1" x14ac:dyDescent="0.2">
      <c r="A903" s="4"/>
      <c r="B903" s="5"/>
      <c r="C903" s="6"/>
      <c r="D903" s="7"/>
      <c r="E903" s="8"/>
      <c r="F903" s="29"/>
      <c r="G903" s="9"/>
      <c r="H903" s="134"/>
    </row>
    <row r="904" spans="1:8" ht="36" customHeight="1" x14ac:dyDescent="0.2">
      <c r="A904" s="4"/>
      <c r="B904" s="5"/>
      <c r="C904" s="6"/>
      <c r="D904" s="7"/>
      <c r="E904" s="8"/>
      <c r="F904" s="29"/>
      <c r="G904" s="9"/>
      <c r="H904" s="157"/>
    </row>
    <row r="905" spans="1:8" ht="36" customHeight="1" x14ac:dyDescent="0.2">
      <c r="A905" s="4"/>
      <c r="B905" s="5"/>
      <c r="C905" s="6"/>
      <c r="D905" s="7"/>
      <c r="E905" s="8"/>
      <c r="F905" s="29"/>
      <c r="G905" s="9"/>
      <c r="H905" s="127"/>
    </row>
    <row r="906" spans="1:8" ht="36" customHeight="1" x14ac:dyDescent="0.2">
      <c r="A906" s="4"/>
      <c r="B906" s="5"/>
      <c r="C906" s="6"/>
      <c r="D906" s="7"/>
      <c r="E906" s="8"/>
      <c r="F906" s="29"/>
      <c r="G906" s="9"/>
      <c r="H906" s="127"/>
    </row>
    <row r="907" spans="1:8" ht="36" customHeight="1" x14ac:dyDescent="0.2">
      <c r="A907" s="4"/>
      <c r="B907" s="5"/>
      <c r="C907" s="6"/>
      <c r="D907" s="7"/>
      <c r="E907" s="8"/>
      <c r="F907" s="29"/>
      <c r="G907" s="9"/>
      <c r="H907" s="127"/>
    </row>
    <row r="908" spans="1:8" ht="36" customHeight="1" x14ac:dyDescent="0.2">
      <c r="A908" s="4"/>
      <c r="B908" s="5"/>
      <c r="C908" s="6"/>
      <c r="D908" s="7"/>
      <c r="E908" s="8"/>
      <c r="F908" s="29"/>
      <c r="G908" s="9"/>
      <c r="H908" s="127"/>
    </row>
    <row r="909" spans="1:8" ht="36" customHeight="1" x14ac:dyDescent="0.2">
      <c r="A909" s="4"/>
      <c r="B909" s="5"/>
      <c r="C909" s="6"/>
      <c r="D909" s="7"/>
      <c r="E909" s="8"/>
      <c r="F909" s="29"/>
      <c r="G909" s="9"/>
      <c r="H909" s="127"/>
    </row>
    <row r="910" spans="1:8" ht="36" customHeight="1" x14ac:dyDescent="0.2">
      <c r="A910" s="4"/>
      <c r="B910" s="5"/>
      <c r="C910" s="6"/>
      <c r="D910" s="7"/>
      <c r="E910" s="8"/>
      <c r="F910" s="29"/>
      <c r="G910" s="9"/>
      <c r="H910" s="127"/>
    </row>
    <row r="911" spans="1:8" ht="36" customHeight="1" x14ac:dyDescent="0.2">
      <c r="A911" s="4"/>
      <c r="B911" s="5"/>
      <c r="C911" s="6"/>
      <c r="D911" s="7"/>
      <c r="E911" s="8"/>
      <c r="F911" s="29"/>
      <c r="G911" s="9"/>
      <c r="H911" s="127"/>
    </row>
    <row r="912" spans="1:8" ht="36" customHeight="1" x14ac:dyDescent="0.2">
      <c r="A912" s="4"/>
      <c r="B912" s="5"/>
      <c r="C912" s="6"/>
      <c r="D912" s="7"/>
      <c r="E912" s="8"/>
      <c r="F912" s="29"/>
      <c r="G912" s="9"/>
      <c r="H912" s="127"/>
    </row>
    <row r="913" spans="1:8" ht="36" customHeight="1" x14ac:dyDescent="0.2">
      <c r="A913" s="4"/>
      <c r="B913" s="5"/>
      <c r="C913" s="6"/>
      <c r="D913" s="7"/>
      <c r="E913" s="8"/>
      <c r="F913" s="29"/>
      <c r="G913" s="9"/>
      <c r="H913" s="127"/>
    </row>
    <row r="914" spans="1:8" ht="36" customHeight="1" x14ac:dyDescent="0.2">
      <c r="A914" s="4"/>
      <c r="B914" s="5"/>
      <c r="C914" s="6"/>
      <c r="D914" s="7"/>
      <c r="E914" s="8"/>
      <c r="F914" s="29"/>
      <c r="G914" s="9"/>
      <c r="H914" s="127"/>
    </row>
    <row r="915" spans="1:8" ht="36" customHeight="1" x14ac:dyDescent="0.2">
      <c r="A915" s="4"/>
      <c r="B915" s="5"/>
      <c r="C915" s="6"/>
      <c r="D915" s="7"/>
      <c r="E915" s="8"/>
      <c r="F915" s="29"/>
      <c r="G915" s="9"/>
      <c r="H915" s="127"/>
    </row>
    <row r="916" spans="1:8" ht="36" customHeight="1" x14ac:dyDescent="0.2">
      <c r="A916" s="4"/>
      <c r="B916" s="5"/>
      <c r="C916" s="6"/>
      <c r="D916" s="7"/>
      <c r="E916" s="8"/>
      <c r="F916" s="29"/>
      <c r="G916" s="9"/>
      <c r="H916" s="127"/>
    </row>
    <row r="917" spans="1:8" ht="36" customHeight="1" x14ac:dyDescent="0.2">
      <c r="A917" s="4"/>
      <c r="B917" s="5"/>
      <c r="C917" s="6"/>
      <c r="D917" s="7"/>
      <c r="E917" s="8"/>
      <c r="F917" s="29"/>
      <c r="G917" s="9"/>
      <c r="H917" s="127"/>
    </row>
    <row r="918" spans="1:8" ht="36" customHeight="1" x14ac:dyDescent="0.2">
      <c r="A918" s="4"/>
      <c r="B918" s="5"/>
      <c r="C918" s="6"/>
      <c r="D918" s="7"/>
      <c r="E918" s="8"/>
      <c r="F918" s="29"/>
      <c r="G918" s="9"/>
      <c r="H918" s="127"/>
    </row>
    <row r="919" spans="1:8" ht="36" customHeight="1" x14ac:dyDescent="0.2">
      <c r="A919" s="4"/>
      <c r="B919" s="5"/>
      <c r="C919" s="6"/>
      <c r="D919" s="7"/>
      <c r="E919" s="8"/>
      <c r="F919" s="29"/>
      <c r="G919" s="9"/>
      <c r="H919" s="127"/>
    </row>
    <row r="920" spans="1:8" ht="36" customHeight="1" x14ac:dyDescent="0.2">
      <c r="A920" s="4"/>
      <c r="B920" s="5"/>
      <c r="C920" s="6"/>
      <c r="D920" s="7"/>
      <c r="E920" s="8"/>
      <c r="F920" s="29"/>
      <c r="G920" s="9"/>
      <c r="H920" s="127"/>
    </row>
    <row r="921" spans="1:8" ht="36" customHeight="1" x14ac:dyDescent="0.2">
      <c r="A921" s="4"/>
      <c r="B921" s="5"/>
      <c r="C921" s="6"/>
      <c r="D921" s="7"/>
      <c r="E921" s="8"/>
      <c r="F921" s="29"/>
      <c r="G921" s="9"/>
      <c r="H921" s="127"/>
    </row>
    <row r="922" spans="1:8" ht="36" customHeight="1" x14ac:dyDescent="0.2">
      <c r="A922" s="4"/>
      <c r="B922" s="5"/>
      <c r="C922" s="6"/>
      <c r="D922" s="7"/>
      <c r="E922" s="8"/>
      <c r="F922" s="29"/>
      <c r="G922" s="9"/>
      <c r="H922" s="127"/>
    </row>
    <row r="923" spans="1:8" ht="36" customHeight="1" x14ac:dyDescent="0.2">
      <c r="A923" s="4"/>
      <c r="B923" s="5"/>
      <c r="C923" s="6"/>
      <c r="D923" s="7"/>
      <c r="E923" s="8"/>
      <c r="F923" s="29"/>
      <c r="G923" s="9"/>
      <c r="H923" s="127"/>
    </row>
    <row r="924" spans="1:8" ht="36" customHeight="1" x14ac:dyDescent="0.2">
      <c r="A924" s="4"/>
      <c r="B924" s="5"/>
      <c r="C924" s="6"/>
      <c r="D924" s="7"/>
      <c r="E924" s="8"/>
      <c r="F924" s="29"/>
      <c r="G924" s="9"/>
      <c r="H924" s="127"/>
    </row>
    <row r="925" spans="1:8" ht="36" customHeight="1" x14ac:dyDescent="0.2">
      <c r="A925" s="4"/>
      <c r="B925" s="5"/>
      <c r="C925" s="6"/>
      <c r="D925" s="7"/>
      <c r="E925" s="8"/>
      <c r="F925" s="24"/>
      <c r="G925" s="9"/>
      <c r="H925" s="127"/>
    </row>
    <row r="926" spans="1:8" ht="36" customHeight="1" x14ac:dyDescent="0.2">
      <c r="A926" s="4"/>
      <c r="B926" s="5"/>
      <c r="C926" s="6"/>
      <c r="D926" s="7"/>
      <c r="E926" s="8"/>
      <c r="F926" s="24"/>
      <c r="G926" s="9"/>
      <c r="H926" s="127"/>
    </row>
    <row r="927" spans="1:8" ht="36" customHeight="1" x14ac:dyDescent="0.2">
      <c r="A927" s="4"/>
      <c r="B927" s="5"/>
      <c r="C927" s="6"/>
      <c r="D927" s="7"/>
      <c r="E927" s="8"/>
      <c r="F927" s="24"/>
      <c r="G927" s="9"/>
      <c r="H927" s="127"/>
    </row>
    <row r="928" spans="1:8" ht="36" customHeight="1" x14ac:dyDescent="0.2">
      <c r="A928" s="4"/>
      <c r="B928" s="5"/>
      <c r="C928" s="6"/>
      <c r="D928" s="7"/>
      <c r="E928" s="8"/>
      <c r="F928" s="24"/>
      <c r="G928" s="9"/>
      <c r="H928" s="127"/>
    </row>
    <row r="929" spans="1:8" ht="36" customHeight="1" x14ac:dyDescent="0.2">
      <c r="A929" s="4"/>
      <c r="B929" s="5"/>
      <c r="C929" s="6"/>
      <c r="D929" s="7"/>
      <c r="E929" s="8"/>
      <c r="F929" s="24"/>
      <c r="G929" s="9"/>
      <c r="H929" s="127"/>
    </row>
    <row r="930" spans="1:8" ht="36" customHeight="1" x14ac:dyDescent="0.2">
      <c r="A930" s="4"/>
      <c r="B930" s="5"/>
      <c r="C930" s="6"/>
      <c r="D930" s="7"/>
      <c r="E930" s="8"/>
      <c r="F930" s="29"/>
      <c r="G930" s="9"/>
      <c r="H930" s="127"/>
    </row>
    <row r="931" spans="1:8" ht="36" customHeight="1" x14ac:dyDescent="0.2">
      <c r="A931" s="4"/>
      <c r="B931" s="5"/>
      <c r="C931" s="6"/>
      <c r="D931" s="7"/>
      <c r="E931" s="8"/>
      <c r="F931" s="29"/>
      <c r="G931" s="9"/>
      <c r="H931" s="127"/>
    </row>
    <row r="932" spans="1:8" ht="36" customHeight="1" x14ac:dyDescent="0.2">
      <c r="A932" s="4"/>
      <c r="B932" s="5"/>
      <c r="C932" s="6"/>
      <c r="D932" s="7"/>
      <c r="E932" s="8"/>
      <c r="F932" s="29"/>
      <c r="G932" s="9"/>
      <c r="H932" s="127"/>
    </row>
    <row r="933" spans="1:8" ht="36" customHeight="1" x14ac:dyDescent="0.2">
      <c r="A933" s="4"/>
      <c r="B933" s="5"/>
      <c r="C933" s="6"/>
      <c r="D933" s="7"/>
      <c r="E933" s="8"/>
      <c r="F933" s="29"/>
      <c r="G933" s="9"/>
      <c r="H933" s="157"/>
    </row>
    <row r="934" spans="1:8" ht="36" customHeight="1" x14ac:dyDescent="0.2">
      <c r="A934" s="4"/>
      <c r="B934" s="5"/>
      <c r="C934" s="6"/>
      <c r="D934" s="7"/>
      <c r="E934" s="8"/>
      <c r="F934" s="29"/>
      <c r="G934" s="9"/>
      <c r="H934" s="157"/>
    </row>
    <row r="935" spans="1:8" ht="36" customHeight="1" x14ac:dyDescent="0.2">
      <c r="A935" s="4"/>
      <c r="C935" s="32"/>
      <c r="F935" s="55"/>
      <c r="G935" s="30"/>
      <c r="H935" s="157"/>
    </row>
    <row r="936" spans="1:8" ht="36" customHeight="1" x14ac:dyDescent="0.2">
      <c r="C936" s="32"/>
      <c r="F936" s="55"/>
      <c r="G936" s="30"/>
      <c r="H936" s="127"/>
    </row>
    <row r="937" spans="1:8" ht="36" customHeight="1" x14ac:dyDescent="0.2">
      <c r="B937" s="5"/>
      <c r="C937" s="6"/>
      <c r="D937" s="7"/>
      <c r="E937" s="8"/>
      <c r="F937" s="29"/>
      <c r="G937" s="9"/>
      <c r="H937" s="127"/>
    </row>
    <row r="938" spans="1:8" ht="36" customHeight="1" x14ac:dyDescent="0.2">
      <c r="A938" s="4"/>
      <c r="B938" s="5"/>
      <c r="C938" s="6"/>
      <c r="D938" s="7"/>
      <c r="E938" s="8"/>
      <c r="F938" s="29"/>
      <c r="G938" s="9"/>
      <c r="H938" s="127"/>
    </row>
    <row r="939" spans="1:8" ht="36" customHeight="1" x14ac:dyDescent="0.2">
      <c r="A939" s="4"/>
      <c r="B939" s="5"/>
      <c r="C939" s="6"/>
      <c r="D939" s="7"/>
      <c r="E939" s="8"/>
      <c r="F939" s="29"/>
      <c r="G939" s="9"/>
      <c r="H939" s="127"/>
    </row>
    <row r="940" spans="1:8" ht="36" customHeight="1" x14ac:dyDescent="0.2">
      <c r="A940" s="4"/>
      <c r="C940" s="32"/>
      <c r="E940" s="8"/>
      <c r="F940" s="24"/>
      <c r="G940" s="30"/>
      <c r="H940" s="127"/>
    </row>
    <row r="941" spans="1:8" ht="36" customHeight="1" x14ac:dyDescent="0.2">
      <c r="C941" s="32"/>
      <c r="G941" s="30"/>
      <c r="H941" s="127"/>
    </row>
    <row r="942" spans="1:8" ht="36" customHeight="1" x14ac:dyDescent="0.2">
      <c r="C942" s="32"/>
      <c r="E942" s="8"/>
      <c r="F942" s="29"/>
      <c r="G942" s="30"/>
      <c r="H942" s="127"/>
    </row>
    <row r="943" spans="1:8" ht="36" customHeight="1" x14ac:dyDescent="0.2">
      <c r="B943" s="5"/>
      <c r="C943" s="6"/>
      <c r="D943" s="7"/>
      <c r="E943" s="8"/>
      <c r="F943" s="29"/>
      <c r="G943" s="9"/>
      <c r="H943" s="127"/>
    </row>
    <row r="944" spans="1:8" ht="36" customHeight="1" x14ac:dyDescent="0.2">
      <c r="A944" s="4"/>
      <c r="C944" s="32"/>
      <c r="E944" s="8"/>
      <c r="F944" s="29"/>
      <c r="G944" s="30"/>
      <c r="H944" s="127"/>
    </row>
    <row r="945" spans="1:8" ht="36" customHeight="1" x14ac:dyDescent="0.2">
      <c r="C945" s="32"/>
      <c r="F945" s="55"/>
      <c r="G945" s="30"/>
      <c r="H945" s="127"/>
    </row>
    <row r="946" spans="1:8" ht="36" customHeight="1" x14ac:dyDescent="0.2">
      <c r="B946" s="5"/>
      <c r="C946" s="6"/>
      <c r="D946" s="7"/>
      <c r="E946" s="8"/>
      <c r="F946" s="29"/>
      <c r="G946" s="9"/>
      <c r="H946" s="127"/>
    </row>
    <row r="947" spans="1:8" ht="36" customHeight="1" x14ac:dyDescent="0.2">
      <c r="A947" s="4"/>
      <c r="B947" s="5"/>
      <c r="C947" s="6"/>
      <c r="D947" s="7"/>
      <c r="E947" s="8"/>
      <c r="F947" s="29"/>
      <c r="G947" s="9"/>
      <c r="H947" s="157"/>
    </row>
    <row r="948" spans="1:8" ht="36" customHeight="1" x14ac:dyDescent="0.2">
      <c r="A948" s="4"/>
      <c r="C948" s="32"/>
      <c r="F948" s="55"/>
      <c r="G948" s="30"/>
      <c r="H948" s="157"/>
    </row>
    <row r="949" spans="1:8" ht="36" customHeight="1" x14ac:dyDescent="0.2">
      <c r="B949" s="5"/>
      <c r="C949" s="6"/>
      <c r="D949" s="7"/>
      <c r="E949" s="8"/>
      <c r="F949" s="29"/>
      <c r="G949" s="9"/>
      <c r="H949" s="157"/>
    </row>
    <row r="950" spans="1:8" ht="36" customHeight="1" x14ac:dyDescent="0.2">
      <c r="A950" s="4"/>
      <c r="B950" s="5"/>
      <c r="C950" s="6"/>
      <c r="G950" s="9"/>
      <c r="H950" s="157"/>
    </row>
    <row r="951" spans="1:8" ht="36" customHeight="1" x14ac:dyDescent="0.2">
      <c r="A951" s="4"/>
      <c r="B951" s="5"/>
      <c r="C951" s="6"/>
      <c r="D951" s="7"/>
      <c r="E951" s="8"/>
      <c r="F951" s="24"/>
      <c r="G951" s="9"/>
      <c r="H951" s="157"/>
    </row>
    <row r="952" spans="1:8" ht="36" customHeight="1" x14ac:dyDescent="0.2">
      <c r="A952" s="4"/>
      <c r="B952" s="5"/>
      <c r="C952" s="6"/>
      <c r="D952" s="7"/>
      <c r="E952" s="8"/>
      <c r="F952" s="24"/>
      <c r="G952" s="9"/>
      <c r="H952" s="157"/>
    </row>
    <row r="953" spans="1:8" ht="36" customHeight="1" x14ac:dyDescent="0.2">
      <c r="A953" s="4"/>
      <c r="B953" s="5"/>
      <c r="C953" s="6"/>
      <c r="D953" s="7"/>
      <c r="E953" s="8"/>
      <c r="F953" s="24"/>
      <c r="G953" s="9"/>
      <c r="H953" s="127"/>
    </row>
    <row r="954" spans="1:8" ht="36" customHeight="1" x14ac:dyDescent="0.2">
      <c r="A954" s="4"/>
      <c r="C954" s="32"/>
      <c r="F954" s="55"/>
      <c r="G954" s="30"/>
      <c r="H954" s="157"/>
    </row>
    <row r="955" spans="1:8" ht="36" customHeight="1" x14ac:dyDescent="0.2">
      <c r="C955" s="32"/>
      <c r="F955" s="55"/>
      <c r="G955" s="30"/>
      <c r="H955" s="157"/>
    </row>
    <row r="956" spans="1:8" ht="36" customHeight="1" x14ac:dyDescent="0.2">
      <c r="C956" s="32"/>
      <c r="F956" s="55"/>
      <c r="G956" s="30"/>
      <c r="H956" s="127"/>
    </row>
    <row r="957" spans="1:8" ht="36" customHeight="1" x14ac:dyDescent="0.2">
      <c r="C957" s="32"/>
      <c r="F957" s="55"/>
      <c r="G957" s="30"/>
      <c r="H957" s="127"/>
    </row>
    <row r="958" spans="1:8" ht="36" customHeight="1" x14ac:dyDescent="0.2">
      <c r="C958" s="32"/>
      <c r="F958" s="55"/>
      <c r="G958" s="30"/>
      <c r="H958" s="127"/>
    </row>
    <row r="959" spans="1:8" ht="36" customHeight="1" x14ac:dyDescent="0.2">
      <c r="C959" s="32"/>
      <c r="F959" s="55"/>
      <c r="G959" s="30"/>
      <c r="H959" s="127"/>
    </row>
    <row r="960" spans="1:8" ht="36" customHeight="1" x14ac:dyDescent="0.2">
      <c r="B960" s="5"/>
      <c r="C960" s="6"/>
      <c r="D960" s="7"/>
      <c r="E960" s="8"/>
      <c r="F960" s="29"/>
      <c r="G960" s="9"/>
      <c r="H960" s="137"/>
    </row>
    <row r="961" spans="1:8" ht="36" customHeight="1" x14ac:dyDescent="0.2">
      <c r="A961" s="4"/>
      <c r="C961" s="32"/>
      <c r="F961" s="55"/>
      <c r="G961" s="30"/>
      <c r="H961" s="127"/>
    </row>
    <row r="962" spans="1:8" ht="36" customHeight="1" x14ac:dyDescent="0.2">
      <c r="B962" s="5"/>
      <c r="C962" s="6"/>
      <c r="D962" s="7"/>
      <c r="E962" s="8"/>
      <c r="F962" s="24"/>
      <c r="G962" s="9"/>
      <c r="H962" s="127"/>
    </row>
    <row r="963" spans="1:8" ht="36" customHeight="1" x14ac:dyDescent="0.2">
      <c r="A963" s="4"/>
      <c r="B963" s="5"/>
      <c r="C963" s="6"/>
      <c r="D963" s="7"/>
      <c r="E963" s="8"/>
      <c r="F963" s="24"/>
      <c r="G963" s="9"/>
      <c r="H963" s="127"/>
    </row>
    <row r="964" spans="1:8" ht="36" customHeight="1" x14ac:dyDescent="0.2">
      <c r="A964" s="4"/>
      <c r="B964" s="5"/>
      <c r="C964" s="6"/>
      <c r="D964" s="7"/>
      <c r="E964" s="8"/>
      <c r="F964" s="24"/>
      <c r="G964" s="9"/>
      <c r="H964" s="157"/>
    </row>
    <row r="965" spans="1:8" ht="36" customHeight="1" x14ac:dyDescent="0.2">
      <c r="A965" s="4"/>
      <c r="B965" s="5"/>
      <c r="C965" s="6"/>
      <c r="D965" s="7"/>
      <c r="E965" s="8"/>
      <c r="F965" s="24"/>
      <c r="G965" s="9"/>
      <c r="H965" s="157"/>
    </row>
    <row r="966" spans="1:8" ht="36" customHeight="1" x14ac:dyDescent="0.2">
      <c r="A966" s="4"/>
      <c r="B966" s="5"/>
      <c r="C966" s="6"/>
      <c r="D966" s="7"/>
      <c r="E966" s="8"/>
      <c r="F966" s="24"/>
      <c r="G966" s="9"/>
      <c r="H966" s="157"/>
    </row>
    <row r="967" spans="1:8" ht="36" customHeight="1" x14ac:dyDescent="0.2">
      <c r="A967" s="4"/>
      <c r="B967" s="5"/>
      <c r="C967" s="6"/>
      <c r="D967" s="7"/>
      <c r="E967" s="8"/>
      <c r="F967" s="24"/>
      <c r="G967" s="9"/>
      <c r="H967" s="127"/>
    </row>
    <row r="968" spans="1:8" ht="36" customHeight="1" x14ac:dyDescent="0.2">
      <c r="A968" s="4"/>
      <c r="B968" s="5"/>
      <c r="C968" s="6"/>
      <c r="D968" s="7"/>
      <c r="E968" s="8"/>
      <c r="F968" s="24"/>
      <c r="G968" s="9"/>
      <c r="H968" s="157"/>
    </row>
    <row r="969" spans="1:8" ht="36" customHeight="1" x14ac:dyDescent="0.2">
      <c r="A969" s="4"/>
      <c r="B969" s="5"/>
      <c r="C969" s="6"/>
      <c r="D969" s="7"/>
      <c r="E969" s="8"/>
      <c r="F969" s="29"/>
      <c r="G969" s="9"/>
      <c r="H969" s="127"/>
    </row>
    <row r="970" spans="1:8" ht="36" customHeight="1" x14ac:dyDescent="0.2">
      <c r="A970" s="4"/>
      <c r="B970" s="5"/>
      <c r="C970" s="6"/>
      <c r="D970" s="7"/>
      <c r="E970" s="8"/>
      <c r="F970" s="24"/>
      <c r="G970" s="9"/>
      <c r="H970" s="127"/>
    </row>
    <row r="971" spans="1:8" ht="36" customHeight="1" x14ac:dyDescent="0.2">
      <c r="A971" s="4"/>
      <c r="B971" s="5"/>
      <c r="C971" s="6"/>
      <c r="D971" s="7"/>
      <c r="E971" s="8"/>
      <c r="F971" s="24"/>
      <c r="G971" s="9"/>
      <c r="H971" s="127"/>
    </row>
    <row r="972" spans="1:8" ht="36" customHeight="1" x14ac:dyDescent="0.2">
      <c r="A972" s="4"/>
      <c r="B972" s="5"/>
      <c r="C972" s="6"/>
      <c r="D972" s="7"/>
      <c r="E972" s="8"/>
      <c r="F972" s="24"/>
      <c r="G972" s="9"/>
      <c r="H972" s="127"/>
    </row>
    <row r="973" spans="1:8" ht="36" customHeight="1" x14ac:dyDescent="0.2">
      <c r="A973" s="4"/>
      <c r="B973" s="5"/>
      <c r="C973" s="6"/>
      <c r="D973" s="7"/>
      <c r="E973" s="8"/>
      <c r="F973" s="29"/>
      <c r="G973" s="9"/>
      <c r="H973" s="127"/>
    </row>
    <row r="974" spans="1:8" ht="36" customHeight="1" x14ac:dyDescent="0.2">
      <c r="A974" s="4"/>
      <c r="B974" s="5"/>
      <c r="C974" s="6"/>
      <c r="D974" s="7"/>
      <c r="E974" s="8"/>
      <c r="F974" s="29"/>
      <c r="G974" s="9"/>
      <c r="H974" s="127"/>
    </row>
    <row r="975" spans="1:8" ht="36" customHeight="1" x14ac:dyDescent="0.2">
      <c r="A975" s="4"/>
      <c r="B975" s="5"/>
      <c r="C975" s="6"/>
      <c r="D975" s="7"/>
      <c r="E975" s="8"/>
      <c r="F975" s="29"/>
      <c r="G975" s="9"/>
      <c r="H975" s="127"/>
    </row>
    <row r="976" spans="1:8" ht="36" customHeight="1" x14ac:dyDescent="0.2">
      <c r="A976" s="4"/>
      <c r="B976" s="5"/>
      <c r="C976" s="6"/>
      <c r="D976" s="7"/>
      <c r="E976" s="8"/>
      <c r="F976" s="29"/>
      <c r="G976" s="9"/>
      <c r="H976" s="127"/>
    </row>
    <row r="977" spans="1:8" ht="36" customHeight="1" x14ac:dyDescent="0.2">
      <c r="A977" s="4"/>
      <c r="B977" s="5"/>
      <c r="C977" s="6"/>
      <c r="D977" s="7"/>
      <c r="E977" s="11"/>
      <c r="F977" s="29"/>
      <c r="G977" s="9"/>
      <c r="H977" s="157"/>
    </row>
    <row r="978" spans="1:8" ht="36" customHeight="1" x14ac:dyDescent="0.2">
      <c r="A978" s="4"/>
      <c r="B978" s="5"/>
      <c r="C978" s="6"/>
      <c r="D978" s="7"/>
      <c r="E978" s="8"/>
      <c r="F978" s="29"/>
      <c r="G978" s="9"/>
      <c r="H978" s="157"/>
    </row>
    <row r="979" spans="1:8" ht="36" customHeight="1" x14ac:dyDescent="0.2">
      <c r="A979" s="4"/>
      <c r="B979" s="5"/>
      <c r="C979" s="6"/>
      <c r="D979" s="7"/>
      <c r="E979" s="8"/>
      <c r="F979" s="29"/>
      <c r="G979" s="9"/>
      <c r="H979" s="157"/>
    </row>
    <row r="980" spans="1:8" ht="36" customHeight="1" x14ac:dyDescent="0.2">
      <c r="A980" s="4"/>
      <c r="B980" s="5"/>
      <c r="C980" s="6"/>
      <c r="D980" s="7"/>
      <c r="E980" s="8"/>
      <c r="F980" s="29"/>
      <c r="G980" s="9"/>
      <c r="H980" s="157"/>
    </row>
    <row r="981" spans="1:8" ht="36" customHeight="1" x14ac:dyDescent="0.2">
      <c r="A981" s="4"/>
      <c r="B981" s="5"/>
      <c r="C981" s="6"/>
      <c r="D981" s="7"/>
      <c r="E981" s="8"/>
      <c r="F981" s="29"/>
      <c r="G981" s="9"/>
      <c r="H981" s="157"/>
    </row>
    <row r="982" spans="1:8" ht="36" customHeight="1" x14ac:dyDescent="0.2">
      <c r="A982" s="4"/>
      <c r="B982" s="5"/>
      <c r="C982" s="6"/>
      <c r="D982" s="7"/>
      <c r="E982" s="8"/>
      <c r="F982" s="24"/>
      <c r="G982" s="9"/>
      <c r="H982" s="127"/>
    </row>
    <row r="983" spans="1:8" ht="36" customHeight="1" x14ac:dyDescent="0.2">
      <c r="A983" s="4"/>
      <c r="B983" s="5"/>
      <c r="C983" s="6"/>
      <c r="D983" s="7"/>
      <c r="E983" s="8"/>
      <c r="F983" s="24"/>
      <c r="G983" s="9"/>
      <c r="H983" s="127"/>
    </row>
    <row r="984" spans="1:8" ht="36" customHeight="1" x14ac:dyDescent="0.2">
      <c r="A984" s="4"/>
      <c r="B984" s="5"/>
      <c r="C984" s="6"/>
      <c r="D984" s="7"/>
      <c r="E984" s="8"/>
      <c r="F984" s="24"/>
      <c r="G984" s="9"/>
      <c r="H984" s="137"/>
    </row>
    <row r="985" spans="1:8" ht="36" customHeight="1" x14ac:dyDescent="0.2">
      <c r="A985" s="4"/>
      <c r="B985" s="5"/>
      <c r="C985" s="6"/>
      <c r="D985" s="7"/>
      <c r="E985" s="8"/>
      <c r="F985" s="24"/>
      <c r="G985" s="9"/>
      <c r="H985" s="127"/>
    </row>
    <row r="986" spans="1:8" ht="36" customHeight="1" x14ac:dyDescent="0.2">
      <c r="A986" s="4"/>
      <c r="B986" s="5"/>
      <c r="C986" s="6"/>
      <c r="D986" s="7"/>
      <c r="E986" s="8"/>
      <c r="F986" s="24"/>
      <c r="G986" s="9"/>
      <c r="H986" s="127"/>
    </row>
    <row r="987" spans="1:8" ht="36" customHeight="1" x14ac:dyDescent="0.2">
      <c r="A987" s="4"/>
      <c r="B987" s="5"/>
      <c r="C987" s="6"/>
      <c r="D987" s="7"/>
      <c r="E987" s="8"/>
      <c r="F987" s="24"/>
      <c r="G987" s="9"/>
      <c r="H987" s="127"/>
    </row>
    <row r="988" spans="1:8" ht="36" customHeight="1" x14ac:dyDescent="0.2">
      <c r="A988" s="4"/>
      <c r="B988" s="5"/>
      <c r="C988" s="6"/>
      <c r="D988" s="7"/>
      <c r="E988" s="8"/>
      <c r="F988" s="24"/>
      <c r="G988" s="9"/>
      <c r="H988" s="157"/>
    </row>
    <row r="989" spans="1:8" ht="36" customHeight="1" x14ac:dyDescent="0.2">
      <c r="A989" s="4"/>
      <c r="B989" s="5"/>
      <c r="C989" s="6"/>
      <c r="D989" s="7"/>
      <c r="E989" s="8"/>
      <c r="F989" s="24"/>
      <c r="G989" s="9"/>
      <c r="H989" s="127"/>
    </row>
    <row r="990" spans="1:8" ht="36" customHeight="1" x14ac:dyDescent="0.2">
      <c r="A990" s="4"/>
      <c r="C990" s="32"/>
      <c r="F990" s="55"/>
      <c r="G990" s="30"/>
      <c r="H990" s="127"/>
    </row>
    <row r="991" spans="1:8" ht="36" customHeight="1" x14ac:dyDescent="0.2">
      <c r="C991" s="32"/>
      <c r="F991" s="55"/>
      <c r="G991" s="30"/>
      <c r="H991" s="127"/>
    </row>
    <row r="992" spans="1:8" ht="36" customHeight="1" x14ac:dyDescent="0.2">
      <c r="C992" s="32"/>
      <c r="F992" s="55"/>
      <c r="G992" s="30"/>
      <c r="H992" s="127"/>
    </row>
    <row r="993" spans="1:8" ht="36" customHeight="1" x14ac:dyDescent="0.2">
      <c r="B993" s="5"/>
      <c r="C993" s="6"/>
      <c r="D993" s="7"/>
      <c r="E993" s="8"/>
      <c r="F993" s="24"/>
      <c r="G993" s="9"/>
      <c r="H993" s="157"/>
    </row>
    <row r="994" spans="1:8" ht="36" customHeight="1" x14ac:dyDescent="0.2">
      <c r="A994" s="4"/>
      <c r="B994" s="5"/>
      <c r="C994" s="6"/>
      <c r="D994" s="7"/>
      <c r="E994" s="8"/>
      <c r="F994" s="24"/>
      <c r="G994" s="9"/>
      <c r="H994" s="127"/>
    </row>
    <row r="995" spans="1:8" ht="36" customHeight="1" x14ac:dyDescent="0.2">
      <c r="A995" s="4"/>
      <c r="B995" s="5"/>
      <c r="C995" s="6"/>
      <c r="D995" s="7"/>
      <c r="E995" s="8"/>
      <c r="F995" s="29"/>
      <c r="G995" s="9"/>
      <c r="H995" s="127"/>
    </row>
    <row r="996" spans="1:8" ht="36" customHeight="1" x14ac:dyDescent="0.2">
      <c r="A996" s="4"/>
      <c r="B996" s="5"/>
      <c r="C996" s="6"/>
      <c r="D996" s="7"/>
      <c r="E996" s="8"/>
      <c r="F996" s="29"/>
      <c r="G996" s="9"/>
      <c r="H996" s="127"/>
    </row>
    <row r="997" spans="1:8" ht="36" customHeight="1" x14ac:dyDescent="0.2">
      <c r="A997" s="4"/>
      <c r="B997" s="5"/>
      <c r="C997" s="6"/>
      <c r="D997" s="7"/>
      <c r="E997" s="8"/>
      <c r="F997" s="29"/>
      <c r="G997" s="9"/>
      <c r="H997" s="127"/>
    </row>
    <row r="998" spans="1:8" ht="36" customHeight="1" x14ac:dyDescent="0.2">
      <c r="A998" s="4"/>
      <c r="B998" s="5"/>
      <c r="C998" s="6"/>
      <c r="D998" s="7"/>
      <c r="E998" s="8"/>
      <c r="F998" s="29"/>
      <c r="G998" s="9"/>
      <c r="H998" s="127"/>
    </row>
    <row r="999" spans="1:8" ht="36" customHeight="1" x14ac:dyDescent="0.2">
      <c r="A999" s="4"/>
      <c r="B999" s="5"/>
      <c r="C999" s="6"/>
      <c r="D999" s="7"/>
      <c r="E999" s="8"/>
      <c r="F999" s="29"/>
      <c r="G999" s="9"/>
      <c r="H999" s="127"/>
    </row>
    <row r="1000" spans="1:8" ht="36" customHeight="1" x14ac:dyDescent="0.2">
      <c r="A1000" s="4"/>
      <c r="B1000" s="5"/>
      <c r="C1000" s="6"/>
      <c r="D1000" s="7"/>
      <c r="E1000" s="8"/>
      <c r="F1000" s="29"/>
      <c r="G1000" s="9"/>
      <c r="H1000" s="127"/>
    </row>
    <row r="1001" spans="1:8" ht="36" customHeight="1" x14ac:dyDescent="0.2">
      <c r="A1001" s="4"/>
      <c r="B1001" s="5"/>
      <c r="C1001" s="6"/>
      <c r="D1001" s="7"/>
      <c r="E1001" s="8"/>
      <c r="F1001" s="29"/>
      <c r="G1001" s="9"/>
      <c r="H1001" s="157"/>
    </row>
    <row r="1002" spans="1:8" ht="36" customHeight="1" x14ac:dyDescent="0.2">
      <c r="A1002" s="4"/>
      <c r="B1002" s="5"/>
      <c r="C1002" s="6"/>
      <c r="D1002" s="7"/>
      <c r="E1002" s="8"/>
      <c r="F1002" s="29"/>
      <c r="G1002" s="9"/>
      <c r="H1002" s="127"/>
    </row>
    <row r="1003" spans="1:8" ht="36" customHeight="1" x14ac:dyDescent="0.2">
      <c r="A1003" s="4"/>
      <c r="B1003" s="5"/>
      <c r="C1003" s="6"/>
      <c r="D1003" s="7"/>
      <c r="E1003" s="8"/>
      <c r="F1003" s="29"/>
      <c r="G1003" s="9"/>
      <c r="H1003" s="127"/>
    </row>
    <row r="1004" spans="1:8" ht="36" customHeight="1" x14ac:dyDescent="0.2">
      <c r="A1004" s="4"/>
      <c r="C1004" s="32"/>
      <c r="F1004" s="55"/>
      <c r="G1004" s="30"/>
      <c r="H1004" s="127"/>
    </row>
    <row r="1005" spans="1:8" ht="36" customHeight="1" x14ac:dyDescent="0.2">
      <c r="C1005" s="32"/>
      <c r="F1005" s="55"/>
      <c r="G1005" s="30"/>
      <c r="H1005" s="127"/>
    </row>
    <row r="1006" spans="1:8" ht="36" customHeight="1" x14ac:dyDescent="0.2">
      <c r="C1006" s="32"/>
      <c r="D1006" s="7"/>
      <c r="E1006" s="8"/>
      <c r="F1006" s="29"/>
      <c r="G1006" s="30"/>
      <c r="H1006" s="127"/>
    </row>
    <row r="1007" spans="1:8" ht="36" customHeight="1" x14ac:dyDescent="0.2">
      <c r="C1007" s="32"/>
      <c r="D1007" s="7"/>
      <c r="E1007" s="8"/>
      <c r="F1007" s="29"/>
      <c r="G1007" s="30"/>
      <c r="H1007" s="127"/>
    </row>
    <row r="1008" spans="1:8" ht="36" customHeight="1" x14ac:dyDescent="0.2">
      <c r="C1008" s="32"/>
      <c r="D1008" s="7"/>
      <c r="E1008" s="8"/>
      <c r="F1008" s="29"/>
      <c r="G1008" s="30"/>
      <c r="H1008" s="127"/>
    </row>
    <row r="1009" spans="1:8" ht="36" customHeight="1" x14ac:dyDescent="0.2">
      <c r="C1009" s="32"/>
      <c r="E1009" s="8"/>
      <c r="F1009" s="29"/>
      <c r="G1009" s="30"/>
      <c r="H1009" s="127"/>
    </row>
    <row r="1010" spans="1:8" ht="36" customHeight="1" x14ac:dyDescent="0.2">
      <c r="B1010" s="5"/>
      <c r="C1010" s="6"/>
      <c r="D1010" s="7"/>
      <c r="E1010" s="8"/>
      <c r="F1010" s="29"/>
      <c r="G1010" s="9"/>
      <c r="H1010" s="127"/>
    </row>
    <row r="1011" spans="1:8" ht="36" customHeight="1" x14ac:dyDescent="0.2">
      <c r="A1011" s="4"/>
      <c r="C1011" s="32"/>
      <c r="F1011" s="55"/>
      <c r="G1011" s="30"/>
      <c r="H1011" s="127"/>
    </row>
    <row r="1012" spans="1:8" ht="36" customHeight="1" x14ac:dyDescent="0.2">
      <c r="C1012" s="32"/>
      <c r="F1012" s="55"/>
      <c r="G1012" s="30"/>
      <c r="H1012" s="127"/>
    </row>
    <row r="1013" spans="1:8" ht="36" customHeight="1" x14ac:dyDescent="0.2">
      <c r="B1013" s="5"/>
      <c r="C1013" s="6"/>
      <c r="D1013" s="7"/>
      <c r="E1013" s="8"/>
      <c r="F1013" s="29"/>
      <c r="G1013" s="9"/>
      <c r="H1013" s="127"/>
    </row>
    <row r="1014" spans="1:8" ht="36" customHeight="1" x14ac:dyDescent="0.2">
      <c r="A1014" s="4"/>
      <c r="B1014" s="5"/>
      <c r="C1014" s="6"/>
      <c r="D1014" s="7"/>
      <c r="E1014" s="8"/>
      <c r="F1014" s="29"/>
      <c r="G1014" s="9"/>
      <c r="H1014" s="127"/>
    </row>
    <row r="1015" spans="1:8" ht="36" customHeight="1" x14ac:dyDescent="0.2">
      <c r="A1015" s="4"/>
      <c r="B1015" s="5"/>
      <c r="C1015" s="6"/>
      <c r="D1015" s="7"/>
      <c r="E1015" s="8"/>
      <c r="F1015" s="29"/>
      <c r="G1015" s="9"/>
      <c r="H1015" s="127"/>
    </row>
    <row r="1016" spans="1:8" ht="36" customHeight="1" x14ac:dyDescent="0.2">
      <c r="A1016" s="4"/>
      <c r="B1016" s="5"/>
      <c r="C1016" s="6"/>
      <c r="D1016" s="7"/>
      <c r="E1016" s="8"/>
      <c r="F1016" s="29"/>
      <c r="G1016" s="9"/>
      <c r="H1016" s="127"/>
    </row>
    <row r="1017" spans="1:8" ht="36" customHeight="1" x14ac:dyDescent="0.2">
      <c r="A1017" s="4"/>
      <c r="B1017" s="5"/>
      <c r="C1017" s="6"/>
      <c r="D1017" s="7"/>
      <c r="E1017" s="8"/>
      <c r="F1017" s="24"/>
      <c r="G1017" s="9"/>
      <c r="H1017" s="127"/>
    </row>
    <row r="1018" spans="1:8" ht="36" customHeight="1" x14ac:dyDescent="0.2">
      <c r="A1018" s="4"/>
      <c r="B1018" s="5"/>
      <c r="C1018" s="6"/>
      <c r="D1018" s="7"/>
      <c r="E1018" s="8"/>
      <c r="F1018" s="29"/>
      <c r="G1018" s="9"/>
      <c r="H1018" s="127"/>
    </row>
    <row r="1019" spans="1:8" ht="36" customHeight="1" x14ac:dyDescent="0.2">
      <c r="A1019" s="4"/>
      <c r="B1019" s="5"/>
      <c r="C1019" s="6"/>
      <c r="D1019" s="7"/>
      <c r="E1019" s="8"/>
      <c r="F1019" s="24"/>
      <c r="G1019" s="9"/>
      <c r="H1019" s="127"/>
    </row>
    <row r="1020" spans="1:8" ht="36" customHeight="1" x14ac:dyDescent="0.2">
      <c r="A1020" s="4"/>
      <c r="B1020" s="5"/>
      <c r="C1020" s="6"/>
      <c r="D1020" s="7"/>
      <c r="E1020" s="8"/>
      <c r="F1020" s="24"/>
      <c r="G1020" s="9"/>
      <c r="H1020" s="127"/>
    </row>
    <row r="1021" spans="1:8" ht="36" customHeight="1" x14ac:dyDescent="0.2">
      <c r="A1021" s="4"/>
      <c r="C1021" s="32"/>
      <c r="F1021" s="55"/>
      <c r="G1021" s="30"/>
      <c r="H1021" s="137"/>
    </row>
    <row r="1022" spans="1:8" ht="36" customHeight="1" x14ac:dyDescent="0.2">
      <c r="C1022" s="32"/>
      <c r="F1022" s="55"/>
      <c r="G1022" s="30"/>
      <c r="H1022" s="127"/>
    </row>
    <row r="1023" spans="1:8" ht="36" customHeight="1" x14ac:dyDescent="0.2">
      <c r="C1023" s="32"/>
      <c r="E1023" s="8"/>
      <c r="F1023" s="24"/>
      <c r="G1023" s="30"/>
      <c r="H1023" s="127"/>
    </row>
    <row r="1024" spans="1:8" ht="36" customHeight="1" x14ac:dyDescent="0.2">
      <c r="B1024" s="5"/>
      <c r="C1024" s="6"/>
      <c r="D1024" s="7"/>
      <c r="E1024" s="8"/>
      <c r="F1024" s="24"/>
      <c r="G1024" s="9"/>
      <c r="H1024" s="127"/>
    </row>
    <row r="1025" spans="1:8" ht="36" customHeight="1" x14ac:dyDescent="0.2">
      <c r="A1025" s="4"/>
      <c r="C1025" s="32"/>
      <c r="F1025" s="55"/>
      <c r="G1025" s="30"/>
      <c r="H1025" s="127"/>
    </row>
    <row r="1026" spans="1:8" ht="36" customHeight="1" x14ac:dyDescent="0.2">
      <c r="B1026" s="5"/>
      <c r="C1026" s="6"/>
      <c r="D1026" s="7"/>
      <c r="E1026" s="8"/>
      <c r="F1026" s="24"/>
      <c r="G1026" s="9"/>
      <c r="H1026" s="127"/>
    </row>
    <row r="1027" spans="1:8" ht="36" customHeight="1" x14ac:dyDescent="0.2">
      <c r="A1027" s="4"/>
      <c r="B1027" s="5"/>
      <c r="C1027" s="6"/>
      <c r="D1027" s="7"/>
      <c r="E1027" s="8"/>
      <c r="F1027" s="24"/>
      <c r="G1027" s="9"/>
      <c r="H1027" s="127"/>
    </row>
    <row r="1028" spans="1:8" ht="36" customHeight="1" x14ac:dyDescent="0.2">
      <c r="A1028" s="4"/>
      <c r="B1028" s="5"/>
      <c r="C1028" s="6"/>
      <c r="D1028" s="7"/>
      <c r="E1028" s="8"/>
      <c r="F1028" s="24"/>
      <c r="G1028" s="9"/>
      <c r="H1028" s="127"/>
    </row>
    <row r="1029" spans="1:8" ht="36" customHeight="1" x14ac:dyDescent="0.2">
      <c r="A1029" s="4"/>
      <c r="B1029" s="5"/>
      <c r="C1029" s="6"/>
      <c r="D1029" s="7"/>
      <c r="E1029" s="8"/>
      <c r="F1029" s="24"/>
      <c r="G1029" s="9"/>
      <c r="H1029" s="127"/>
    </row>
    <row r="1030" spans="1:8" ht="36" customHeight="1" x14ac:dyDescent="0.2">
      <c r="A1030" s="4"/>
      <c r="B1030" s="5"/>
      <c r="C1030" s="6"/>
      <c r="D1030" s="7"/>
      <c r="E1030" s="8"/>
      <c r="F1030" s="24"/>
      <c r="G1030" s="9"/>
      <c r="H1030" s="127"/>
    </row>
    <row r="1031" spans="1:8" ht="36" customHeight="1" x14ac:dyDescent="0.2">
      <c r="A1031" s="4"/>
      <c r="B1031" s="5"/>
      <c r="C1031" s="6"/>
      <c r="D1031" s="7"/>
      <c r="E1031" s="8"/>
      <c r="F1031" s="24"/>
      <c r="G1031" s="9"/>
      <c r="H1031" s="127"/>
    </row>
    <row r="1032" spans="1:8" ht="36" customHeight="1" x14ac:dyDescent="0.2">
      <c r="A1032" s="4"/>
      <c r="B1032" s="5"/>
      <c r="C1032" s="6"/>
      <c r="D1032" s="7"/>
      <c r="E1032" s="8"/>
      <c r="F1032" s="24"/>
      <c r="G1032" s="9"/>
      <c r="H1032" s="127"/>
    </row>
    <row r="1033" spans="1:8" ht="36" customHeight="1" x14ac:dyDescent="0.2">
      <c r="A1033" s="4"/>
      <c r="B1033" s="5"/>
      <c r="C1033" s="6"/>
      <c r="D1033" s="7"/>
      <c r="E1033" s="8"/>
      <c r="F1033" s="24"/>
      <c r="G1033" s="9"/>
      <c r="H1033" s="127"/>
    </row>
    <row r="1034" spans="1:8" ht="36" customHeight="1" x14ac:dyDescent="0.2">
      <c r="A1034" s="4"/>
      <c r="C1034" s="32"/>
      <c r="F1034" s="55"/>
      <c r="G1034" s="30"/>
      <c r="H1034" s="127"/>
    </row>
    <row r="1035" spans="1:8" ht="36" customHeight="1" x14ac:dyDescent="0.2">
      <c r="C1035" s="32"/>
      <c r="F1035" s="55"/>
      <c r="G1035" s="30"/>
      <c r="H1035" s="127"/>
    </row>
    <row r="1036" spans="1:8" ht="36" customHeight="1" x14ac:dyDescent="0.2">
      <c r="C1036" s="32"/>
      <c r="F1036" s="55"/>
      <c r="G1036" s="30"/>
      <c r="H1036" s="127"/>
    </row>
    <row r="1037" spans="1:8" ht="36" customHeight="1" x14ac:dyDescent="0.2">
      <c r="C1037" s="32"/>
      <c r="F1037" s="55"/>
      <c r="G1037" s="30"/>
      <c r="H1037" s="127"/>
    </row>
    <row r="1038" spans="1:8" ht="36" customHeight="1" x14ac:dyDescent="0.2">
      <c r="C1038" s="32"/>
      <c r="F1038" s="55"/>
      <c r="G1038" s="30"/>
      <c r="H1038" s="127"/>
    </row>
    <row r="1039" spans="1:8" ht="36" customHeight="1" x14ac:dyDescent="0.2">
      <c r="B1039" s="5"/>
      <c r="C1039" s="6"/>
      <c r="D1039" s="7"/>
      <c r="E1039" s="8"/>
      <c r="F1039" s="29"/>
      <c r="G1039" s="9"/>
      <c r="H1039" s="127"/>
    </row>
    <row r="1040" spans="1:8" ht="36" customHeight="1" x14ac:dyDescent="0.2">
      <c r="A1040" s="4"/>
      <c r="B1040" s="5"/>
      <c r="C1040" s="6"/>
      <c r="D1040" s="7"/>
      <c r="E1040" s="8"/>
      <c r="F1040" s="24"/>
      <c r="G1040" s="9"/>
      <c r="H1040" s="127"/>
    </row>
    <row r="1041" spans="1:8" ht="36" customHeight="1" x14ac:dyDescent="0.2">
      <c r="A1041" s="4"/>
      <c r="B1041" s="5"/>
      <c r="C1041" s="6"/>
      <c r="D1041" s="7"/>
      <c r="E1041" s="8"/>
      <c r="F1041" s="24"/>
      <c r="G1041" s="9"/>
      <c r="H1041" s="127"/>
    </row>
    <row r="1042" spans="1:8" ht="36" customHeight="1" x14ac:dyDescent="0.2">
      <c r="A1042" s="4"/>
      <c r="B1042" s="5"/>
      <c r="C1042" s="6"/>
      <c r="D1042" s="7"/>
      <c r="E1042" s="8"/>
      <c r="F1042" s="24"/>
      <c r="G1042" s="9"/>
      <c r="H1042" s="127"/>
    </row>
    <row r="1043" spans="1:8" ht="36" customHeight="1" x14ac:dyDescent="0.2">
      <c r="A1043" s="4"/>
      <c r="B1043" s="5"/>
      <c r="C1043" s="6"/>
      <c r="D1043" s="7"/>
      <c r="E1043" s="8"/>
      <c r="F1043" s="24"/>
      <c r="G1043" s="9"/>
      <c r="H1043" s="127"/>
    </row>
    <row r="1044" spans="1:8" ht="36" customHeight="1" x14ac:dyDescent="0.2">
      <c r="A1044" s="4"/>
      <c r="B1044" s="5"/>
      <c r="C1044" s="6"/>
      <c r="D1044" s="7"/>
      <c r="E1044" s="8"/>
      <c r="F1044" s="24"/>
      <c r="G1044" s="9"/>
      <c r="H1044" s="127"/>
    </row>
    <row r="1045" spans="1:8" ht="36" customHeight="1" x14ac:dyDescent="0.2">
      <c r="A1045" s="4"/>
      <c r="C1045" s="32"/>
      <c r="F1045" s="55"/>
      <c r="G1045" s="30"/>
      <c r="H1045" s="127"/>
    </row>
    <row r="1046" spans="1:8" ht="36" customHeight="1" x14ac:dyDescent="0.2">
      <c r="B1046" s="5"/>
      <c r="C1046" s="6"/>
      <c r="D1046" s="7"/>
      <c r="E1046" s="8"/>
      <c r="F1046" s="29"/>
      <c r="G1046" s="9"/>
      <c r="H1046" s="127"/>
    </row>
    <row r="1047" spans="1:8" ht="36" customHeight="1" x14ac:dyDescent="0.2">
      <c r="A1047" s="4"/>
      <c r="B1047" s="5"/>
      <c r="C1047" s="6"/>
      <c r="D1047" s="7"/>
      <c r="E1047" s="8"/>
      <c r="F1047" s="29"/>
      <c r="G1047" s="9"/>
      <c r="H1047" s="127"/>
    </row>
    <row r="1048" spans="1:8" ht="36" customHeight="1" x14ac:dyDescent="0.2">
      <c r="A1048" s="4"/>
      <c r="B1048" s="5"/>
      <c r="C1048" s="6"/>
      <c r="D1048" s="7"/>
      <c r="E1048" s="8"/>
      <c r="F1048" s="24"/>
      <c r="G1048" s="9"/>
      <c r="H1048" s="127"/>
    </row>
    <row r="1049" spans="1:8" ht="36" customHeight="1" x14ac:dyDescent="0.2">
      <c r="A1049" s="4"/>
      <c r="B1049" s="5"/>
      <c r="C1049" s="6"/>
      <c r="D1049" s="7"/>
      <c r="E1049" s="8"/>
      <c r="F1049" s="24"/>
      <c r="G1049" s="9"/>
      <c r="H1049" s="127"/>
    </row>
    <row r="1050" spans="1:8" ht="36" customHeight="1" x14ac:dyDescent="0.2">
      <c r="A1050" s="4"/>
      <c r="C1050" s="32"/>
      <c r="F1050" s="55"/>
      <c r="G1050" s="30"/>
      <c r="H1050" s="127"/>
    </row>
    <row r="1051" spans="1:8" ht="36" customHeight="1" x14ac:dyDescent="0.2">
      <c r="B1051" s="5"/>
      <c r="C1051" s="6"/>
      <c r="D1051" s="7"/>
      <c r="E1051" s="8"/>
      <c r="F1051" s="24"/>
      <c r="G1051" s="9"/>
      <c r="H1051" s="127"/>
    </row>
    <row r="1052" spans="1:8" ht="36" customHeight="1" x14ac:dyDescent="0.2">
      <c r="A1052" s="4"/>
      <c r="B1052" s="5"/>
      <c r="C1052" s="6"/>
      <c r="D1052" s="7"/>
      <c r="E1052" s="8"/>
      <c r="F1052" s="24"/>
      <c r="G1052" s="9"/>
      <c r="H1052" s="127"/>
    </row>
    <row r="1053" spans="1:8" ht="36" customHeight="1" x14ac:dyDescent="0.2">
      <c r="A1053" s="4"/>
      <c r="B1053" s="5"/>
      <c r="C1053" s="6"/>
      <c r="D1053" s="7"/>
      <c r="E1053" s="8"/>
      <c r="F1053" s="24"/>
      <c r="G1053" s="9"/>
      <c r="H1053" s="127"/>
    </row>
    <row r="1054" spans="1:8" ht="36" customHeight="1" x14ac:dyDescent="0.2">
      <c r="A1054" s="4"/>
      <c r="B1054" s="5"/>
      <c r="C1054" s="6"/>
      <c r="D1054" s="7"/>
      <c r="E1054" s="8"/>
      <c r="F1054" s="24"/>
      <c r="G1054" s="9"/>
      <c r="H1054" s="134"/>
    </row>
    <row r="1055" spans="1:8" ht="36" customHeight="1" x14ac:dyDescent="0.2">
      <c r="A1055" s="4"/>
      <c r="B1055" s="5"/>
      <c r="C1055" s="6"/>
      <c r="D1055" s="7"/>
      <c r="E1055" s="8"/>
      <c r="F1055" s="24"/>
      <c r="G1055" s="9"/>
      <c r="H1055" s="134"/>
    </row>
    <row r="1056" spans="1:8" ht="36" customHeight="1" x14ac:dyDescent="0.2">
      <c r="A1056" s="4"/>
      <c r="B1056" s="5"/>
      <c r="C1056" s="6"/>
      <c r="D1056" s="7"/>
      <c r="E1056" s="8"/>
      <c r="F1056" s="24"/>
      <c r="G1056" s="9"/>
      <c r="H1056" s="157"/>
    </row>
    <row r="1057" spans="1:8" ht="36" customHeight="1" x14ac:dyDescent="0.2">
      <c r="A1057" s="4"/>
      <c r="B1057" s="5"/>
      <c r="C1057" s="6"/>
      <c r="D1057" s="7"/>
      <c r="E1057" s="8"/>
      <c r="F1057" s="24"/>
      <c r="G1057" s="9"/>
      <c r="H1057" s="157"/>
    </row>
    <row r="1058" spans="1:8" ht="36" customHeight="1" x14ac:dyDescent="0.2">
      <c r="A1058" s="4"/>
      <c r="C1058" s="32"/>
      <c r="F1058" s="55"/>
      <c r="G1058" s="30"/>
      <c r="H1058" s="157"/>
    </row>
    <row r="1059" spans="1:8" ht="36" customHeight="1" x14ac:dyDescent="0.2">
      <c r="B1059" s="5"/>
      <c r="C1059" s="6"/>
      <c r="D1059" s="7"/>
      <c r="E1059" s="8"/>
      <c r="F1059" s="24"/>
      <c r="G1059" s="9"/>
      <c r="H1059" s="157"/>
    </row>
    <row r="1060" spans="1:8" ht="36" customHeight="1" x14ac:dyDescent="0.2">
      <c r="A1060" s="4"/>
      <c r="B1060" s="5"/>
      <c r="C1060" s="6"/>
      <c r="D1060" s="7"/>
      <c r="E1060" s="8"/>
      <c r="F1060" s="24"/>
      <c r="G1060" s="9"/>
      <c r="H1060" s="157"/>
    </row>
    <row r="1061" spans="1:8" ht="36" customHeight="1" x14ac:dyDescent="0.2">
      <c r="A1061" s="4"/>
      <c r="B1061" s="5"/>
      <c r="C1061" s="6"/>
      <c r="D1061" s="7"/>
      <c r="E1061" s="8"/>
      <c r="F1061" s="24"/>
      <c r="G1061" s="9"/>
      <c r="H1061" s="157"/>
    </row>
    <row r="1062" spans="1:8" ht="36" customHeight="1" x14ac:dyDescent="0.2">
      <c r="A1062" s="4"/>
      <c r="B1062" s="5"/>
      <c r="C1062" s="6"/>
      <c r="D1062" s="7"/>
      <c r="E1062" s="8"/>
      <c r="F1062" s="24"/>
      <c r="G1062" s="9"/>
      <c r="H1062" s="157"/>
    </row>
    <row r="1063" spans="1:8" ht="36" customHeight="1" x14ac:dyDescent="0.2">
      <c r="A1063" s="4"/>
      <c r="B1063" s="5"/>
      <c r="C1063" s="6"/>
      <c r="D1063" s="7"/>
      <c r="E1063" s="8"/>
      <c r="F1063" s="24"/>
      <c r="G1063" s="9"/>
      <c r="H1063" s="157"/>
    </row>
    <row r="1064" spans="1:8" ht="36" customHeight="1" x14ac:dyDescent="0.2">
      <c r="A1064" s="4"/>
      <c r="B1064" s="5"/>
      <c r="C1064" s="6"/>
      <c r="D1064" s="7"/>
      <c r="E1064" s="8"/>
      <c r="F1064" s="24"/>
      <c r="G1064" s="9"/>
      <c r="H1064" s="157"/>
    </row>
    <row r="1065" spans="1:8" ht="36" customHeight="1" x14ac:dyDescent="0.2">
      <c r="A1065" s="4"/>
      <c r="B1065" s="5"/>
      <c r="C1065" s="6"/>
      <c r="D1065" s="7"/>
      <c r="E1065" s="8"/>
      <c r="F1065" s="24"/>
      <c r="G1065" s="9"/>
      <c r="H1065" s="157"/>
    </row>
    <row r="1066" spans="1:8" ht="36" customHeight="1" x14ac:dyDescent="0.2">
      <c r="A1066" s="4"/>
      <c r="B1066" s="5"/>
      <c r="C1066" s="6"/>
      <c r="D1066" s="7"/>
      <c r="E1066" s="8"/>
      <c r="F1066" s="24"/>
      <c r="G1066" s="9"/>
      <c r="H1066" s="157"/>
    </row>
    <row r="1067" spans="1:8" ht="36" customHeight="1" x14ac:dyDescent="0.2">
      <c r="A1067" s="4"/>
      <c r="B1067" s="5"/>
      <c r="C1067" s="6"/>
      <c r="D1067" s="7"/>
      <c r="E1067" s="8"/>
      <c r="F1067" s="24"/>
      <c r="G1067" s="9"/>
      <c r="H1067" s="157"/>
    </row>
    <row r="1068" spans="1:8" ht="36" customHeight="1" x14ac:dyDescent="0.2">
      <c r="A1068" s="4"/>
      <c r="B1068" s="5"/>
      <c r="C1068" s="6"/>
      <c r="D1068" s="7"/>
      <c r="E1068" s="8"/>
      <c r="F1068" s="24"/>
      <c r="G1068" s="9"/>
      <c r="H1068" s="157"/>
    </row>
    <row r="1069" spans="1:8" ht="36" customHeight="1" x14ac:dyDescent="0.2">
      <c r="A1069" s="4"/>
      <c r="B1069" s="5"/>
      <c r="C1069" s="6"/>
      <c r="D1069" s="7"/>
      <c r="E1069" s="8"/>
      <c r="F1069" s="24"/>
      <c r="G1069" s="9"/>
      <c r="H1069" s="127"/>
    </row>
    <row r="1070" spans="1:8" ht="36" customHeight="1" x14ac:dyDescent="0.2">
      <c r="A1070" s="4"/>
      <c r="B1070" s="5"/>
      <c r="C1070" s="6"/>
      <c r="D1070" s="7"/>
      <c r="E1070" s="8"/>
      <c r="F1070" s="24"/>
      <c r="G1070" s="9"/>
      <c r="H1070" s="127"/>
    </row>
    <row r="1071" spans="1:8" ht="36" customHeight="1" x14ac:dyDescent="0.2">
      <c r="A1071" s="4"/>
      <c r="B1071" s="5"/>
      <c r="C1071" s="6"/>
      <c r="D1071" s="7"/>
      <c r="E1071" s="8"/>
      <c r="F1071" s="24"/>
      <c r="G1071" s="9"/>
      <c r="H1071" s="127"/>
    </row>
    <row r="1072" spans="1:8" ht="36" customHeight="1" x14ac:dyDescent="0.2">
      <c r="A1072" s="4"/>
      <c r="B1072" s="5"/>
      <c r="C1072" s="6"/>
      <c r="D1072" s="7"/>
      <c r="E1072" s="8"/>
      <c r="F1072" s="24"/>
      <c r="G1072" s="9"/>
      <c r="H1072" s="127"/>
    </row>
    <row r="1073" spans="1:8" ht="36" customHeight="1" x14ac:dyDescent="0.2">
      <c r="A1073" s="4"/>
      <c r="B1073" s="5"/>
      <c r="C1073" s="6"/>
      <c r="D1073" s="7"/>
      <c r="E1073" s="8"/>
      <c r="F1073" s="24"/>
      <c r="G1073" s="9"/>
      <c r="H1073" s="127"/>
    </row>
    <row r="1074" spans="1:8" ht="36" customHeight="1" x14ac:dyDescent="0.2">
      <c r="A1074" s="4"/>
      <c r="B1074" s="5"/>
      <c r="C1074" s="6"/>
      <c r="D1074" s="7"/>
      <c r="E1074" s="8"/>
      <c r="F1074" s="24"/>
      <c r="G1074" s="9"/>
      <c r="H1074" s="127"/>
    </row>
    <row r="1075" spans="1:8" ht="36" customHeight="1" x14ac:dyDescent="0.2">
      <c r="A1075" s="4"/>
      <c r="B1075" s="5"/>
      <c r="C1075" s="6"/>
      <c r="D1075" s="7"/>
      <c r="E1075" s="8"/>
      <c r="F1075" s="24"/>
      <c r="G1075" s="9"/>
      <c r="H1075" s="127"/>
    </row>
    <row r="1076" spans="1:8" ht="36" customHeight="1" x14ac:dyDescent="0.2">
      <c r="A1076" s="4"/>
      <c r="B1076" s="5"/>
      <c r="C1076" s="6"/>
      <c r="D1076" s="7"/>
      <c r="E1076" s="8"/>
      <c r="F1076" s="24"/>
      <c r="G1076" s="9"/>
      <c r="H1076" s="127"/>
    </row>
    <row r="1077" spans="1:8" ht="36" customHeight="1" x14ac:dyDescent="0.2">
      <c r="A1077" s="4"/>
      <c r="B1077" s="5"/>
      <c r="C1077" s="6"/>
      <c r="D1077" s="7"/>
      <c r="E1077" s="8"/>
      <c r="F1077" s="24"/>
      <c r="G1077" s="9"/>
      <c r="H1077" s="127"/>
    </row>
    <row r="1078" spans="1:8" ht="36" customHeight="1" x14ac:dyDescent="0.2">
      <c r="A1078" s="4"/>
      <c r="B1078" s="5"/>
      <c r="C1078" s="6"/>
      <c r="D1078" s="7"/>
      <c r="E1078" s="8"/>
      <c r="F1078" s="24"/>
      <c r="G1078" s="9"/>
      <c r="H1078" s="127"/>
    </row>
    <row r="1079" spans="1:8" ht="36" customHeight="1" x14ac:dyDescent="0.2">
      <c r="A1079" s="4"/>
      <c r="B1079" s="5"/>
      <c r="C1079" s="6"/>
      <c r="D1079" s="7"/>
      <c r="E1079" s="8"/>
      <c r="F1079" s="24"/>
      <c r="G1079" s="9"/>
      <c r="H1079" s="127"/>
    </row>
    <row r="1080" spans="1:8" ht="36" customHeight="1" x14ac:dyDescent="0.2">
      <c r="A1080" s="4"/>
      <c r="B1080" s="5"/>
      <c r="C1080" s="6"/>
      <c r="D1080" s="7"/>
      <c r="E1080" s="8"/>
      <c r="F1080" s="29"/>
      <c r="G1080" s="9"/>
      <c r="H1080" s="127"/>
    </row>
    <row r="1081" spans="1:8" ht="36" customHeight="1" x14ac:dyDescent="0.2">
      <c r="A1081" s="4"/>
      <c r="B1081" s="5"/>
      <c r="C1081" s="6"/>
      <c r="D1081" s="7"/>
      <c r="E1081" s="8"/>
      <c r="F1081" s="29"/>
      <c r="G1081" s="9"/>
      <c r="H1081" s="127"/>
    </row>
    <row r="1082" spans="1:8" ht="36" customHeight="1" x14ac:dyDescent="0.2">
      <c r="A1082" s="4"/>
      <c r="B1082" s="5"/>
      <c r="C1082" s="6"/>
      <c r="D1082" s="7"/>
      <c r="E1082" s="8"/>
      <c r="F1082" s="29"/>
      <c r="G1082" s="9"/>
      <c r="H1082" s="127"/>
    </row>
    <row r="1083" spans="1:8" ht="36" customHeight="1" x14ac:dyDescent="0.2">
      <c r="A1083" s="4"/>
      <c r="B1083" s="5"/>
      <c r="C1083" s="6"/>
      <c r="D1083" s="7"/>
      <c r="E1083" s="8"/>
      <c r="F1083" s="29"/>
      <c r="G1083" s="9"/>
      <c r="H1083" s="127"/>
    </row>
    <row r="1084" spans="1:8" ht="36" customHeight="1" x14ac:dyDescent="0.2">
      <c r="A1084" s="4"/>
      <c r="B1084" s="5"/>
      <c r="C1084" s="6"/>
      <c r="D1084" s="7"/>
      <c r="E1084" s="8"/>
      <c r="F1084" s="29"/>
      <c r="G1084" s="9"/>
      <c r="H1084" s="127"/>
    </row>
    <row r="1085" spans="1:8" ht="36" customHeight="1" x14ac:dyDescent="0.2">
      <c r="A1085" s="4"/>
      <c r="B1085" s="5"/>
      <c r="C1085" s="6"/>
      <c r="D1085" s="7"/>
      <c r="E1085" s="8"/>
      <c r="F1085" s="29"/>
      <c r="G1085" s="9"/>
      <c r="H1085" s="127"/>
    </row>
    <row r="1086" spans="1:8" ht="36" customHeight="1" x14ac:dyDescent="0.2">
      <c r="A1086" s="4"/>
      <c r="B1086" s="5"/>
      <c r="C1086" s="6"/>
      <c r="D1086" s="7"/>
      <c r="E1086" s="8"/>
      <c r="F1086" s="29"/>
      <c r="G1086" s="9"/>
      <c r="H1086" s="127"/>
    </row>
    <row r="1087" spans="1:8" ht="36" customHeight="1" x14ac:dyDescent="0.2">
      <c r="A1087" s="4"/>
      <c r="B1087" s="5"/>
      <c r="C1087" s="6"/>
      <c r="D1087" s="7"/>
      <c r="E1087" s="8"/>
      <c r="F1087" s="29"/>
      <c r="G1087" s="9"/>
      <c r="H1087" s="127"/>
    </row>
    <row r="1088" spans="1:8" ht="36" customHeight="1" x14ac:dyDescent="0.2">
      <c r="A1088" s="4"/>
      <c r="B1088" s="5"/>
      <c r="C1088" s="6"/>
      <c r="D1088" s="7"/>
      <c r="E1088" s="8"/>
      <c r="F1088" s="29"/>
      <c r="G1088" s="9"/>
      <c r="H1088" s="127"/>
    </row>
    <row r="1089" spans="1:8" ht="36" customHeight="1" x14ac:dyDescent="0.2">
      <c r="A1089" s="4"/>
      <c r="B1089" s="5"/>
      <c r="C1089" s="6"/>
      <c r="D1089" s="7"/>
      <c r="E1089" s="8"/>
      <c r="F1089" s="29"/>
      <c r="G1089" s="9"/>
      <c r="H1089" s="127"/>
    </row>
    <row r="1090" spans="1:8" ht="36" customHeight="1" x14ac:dyDescent="0.2">
      <c r="A1090" s="4"/>
      <c r="B1090" s="5"/>
      <c r="C1090" s="6"/>
      <c r="D1090" s="7"/>
      <c r="E1090" s="8"/>
      <c r="F1090" s="29"/>
      <c r="G1090" s="9"/>
      <c r="H1090" s="127"/>
    </row>
    <row r="1091" spans="1:8" ht="36" customHeight="1" x14ac:dyDescent="0.2">
      <c r="A1091" s="4"/>
      <c r="B1091" s="5"/>
      <c r="C1091" s="6"/>
      <c r="D1091" s="7"/>
      <c r="E1091" s="8"/>
      <c r="F1091" s="29"/>
      <c r="G1091" s="9"/>
      <c r="H1091" s="127"/>
    </row>
    <row r="1092" spans="1:8" ht="36" customHeight="1" x14ac:dyDescent="0.2">
      <c r="A1092" s="4"/>
      <c r="B1092" s="5"/>
      <c r="C1092" s="6"/>
      <c r="D1092" s="7"/>
      <c r="E1092" s="8"/>
      <c r="F1092" s="29"/>
      <c r="G1092" s="9"/>
      <c r="H1092" s="127"/>
    </row>
    <row r="1093" spans="1:8" ht="36" customHeight="1" x14ac:dyDescent="0.2">
      <c r="A1093" s="4"/>
      <c r="B1093" s="5"/>
      <c r="C1093" s="6"/>
      <c r="D1093" s="7"/>
      <c r="E1093" s="11"/>
      <c r="F1093" s="29"/>
      <c r="G1093" s="9"/>
      <c r="H1093" s="127"/>
    </row>
    <row r="1094" spans="1:8" ht="36" customHeight="1" x14ac:dyDescent="0.2">
      <c r="A1094" s="4"/>
      <c r="B1094" s="5"/>
      <c r="C1094" s="6"/>
      <c r="D1094" s="7"/>
      <c r="E1094" s="8"/>
      <c r="F1094" s="29"/>
      <c r="G1094" s="9"/>
      <c r="H1094" s="127"/>
    </row>
    <row r="1095" spans="1:8" ht="36" customHeight="1" x14ac:dyDescent="0.2">
      <c r="A1095" s="4"/>
      <c r="B1095" s="5"/>
      <c r="C1095" s="6"/>
      <c r="D1095" s="7"/>
      <c r="E1095" s="8"/>
      <c r="F1095" s="29"/>
      <c r="G1095" s="9"/>
      <c r="H1095" s="127"/>
    </row>
    <row r="1096" spans="1:8" ht="36" customHeight="1" x14ac:dyDescent="0.2">
      <c r="A1096" s="4"/>
      <c r="B1096" s="5"/>
      <c r="C1096" s="6"/>
      <c r="D1096" s="7"/>
      <c r="E1096" s="8"/>
      <c r="F1096" s="29"/>
      <c r="G1096" s="9"/>
      <c r="H1096" s="127"/>
    </row>
    <row r="1097" spans="1:8" ht="36" customHeight="1" x14ac:dyDescent="0.2">
      <c r="A1097" s="4"/>
      <c r="B1097" s="5"/>
      <c r="C1097" s="6"/>
      <c r="D1097" s="7"/>
      <c r="E1097" s="8"/>
      <c r="F1097" s="29"/>
      <c r="G1097" s="9"/>
      <c r="H1097" s="127"/>
    </row>
    <row r="1098" spans="1:8" ht="36" customHeight="1" x14ac:dyDescent="0.2">
      <c r="A1098" s="4"/>
      <c r="B1098" s="5"/>
      <c r="C1098" s="6"/>
      <c r="D1098" s="7"/>
      <c r="E1098" s="8"/>
      <c r="F1098" s="29"/>
      <c r="G1098" s="9"/>
      <c r="H1098" s="127"/>
    </row>
    <row r="1099" spans="1:8" ht="36" customHeight="1" x14ac:dyDescent="0.2">
      <c r="A1099" s="4"/>
      <c r="B1099" s="5"/>
      <c r="C1099" s="6"/>
      <c r="D1099" s="7"/>
      <c r="E1099" s="8"/>
      <c r="F1099" s="29"/>
      <c r="G1099" s="9"/>
      <c r="H1099" s="127"/>
    </row>
    <row r="1100" spans="1:8" ht="36" customHeight="1" x14ac:dyDescent="0.2">
      <c r="A1100" s="4"/>
      <c r="B1100" s="5"/>
      <c r="C1100" s="6"/>
      <c r="D1100" s="7"/>
      <c r="E1100" s="8"/>
      <c r="F1100" s="29"/>
      <c r="G1100" s="9"/>
      <c r="H1100" s="127"/>
    </row>
    <row r="1101" spans="1:8" ht="36" customHeight="1" x14ac:dyDescent="0.2">
      <c r="A1101" s="4"/>
      <c r="B1101" s="5"/>
      <c r="C1101" s="6"/>
      <c r="D1101" s="7"/>
      <c r="E1101" s="8"/>
      <c r="F1101" s="29"/>
      <c r="G1101" s="9"/>
      <c r="H1101" s="127"/>
    </row>
    <row r="1102" spans="1:8" ht="36" customHeight="1" x14ac:dyDescent="0.2">
      <c r="A1102" s="4"/>
      <c r="B1102" s="5"/>
      <c r="C1102" s="6"/>
      <c r="D1102" s="7"/>
      <c r="E1102" s="8"/>
      <c r="F1102" s="29"/>
      <c r="G1102" s="9"/>
      <c r="H1102" s="127"/>
    </row>
    <row r="1103" spans="1:8" ht="36" customHeight="1" x14ac:dyDescent="0.2">
      <c r="A1103" s="4"/>
      <c r="B1103" s="5"/>
      <c r="C1103" s="6"/>
      <c r="D1103" s="7"/>
      <c r="E1103" s="8"/>
      <c r="F1103" s="29"/>
      <c r="G1103" s="9"/>
      <c r="H1103" s="127"/>
    </row>
    <row r="1104" spans="1:8" ht="36" customHeight="1" x14ac:dyDescent="0.2">
      <c r="A1104" s="4"/>
      <c r="B1104" s="5"/>
      <c r="C1104" s="6"/>
      <c r="D1104" s="7"/>
      <c r="E1104" s="11"/>
      <c r="F1104" s="29"/>
      <c r="G1104" s="9"/>
      <c r="H1104" s="127"/>
    </row>
    <row r="1105" spans="1:8" ht="36" customHeight="1" x14ac:dyDescent="0.2">
      <c r="A1105" s="4"/>
      <c r="B1105" s="5"/>
      <c r="C1105" s="6"/>
      <c r="D1105" s="7"/>
      <c r="E1105" s="8"/>
      <c r="F1105" s="29"/>
      <c r="G1105" s="9"/>
      <c r="H1105" s="127"/>
    </row>
    <row r="1106" spans="1:8" ht="36" customHeight="1" x14ac:dyDescent="0.2">
      <c r="A1106" s="4"/>
      <c r="B1106" s="5"/>
      <c r="C1106" s="6"/>
      <c r="D1106" s="7"/>
      <c r="E1106" s="11"/>
      <c r="F1106" s="29"/>
      <c r="G1106" s="9"/>
      <c r="H1106" s="127"/>
    </row>
    <row r="1107" spans="1:8" ht="36" customHeight="1" x14ac:dyDescent="0.2">
      <c r="A1107" s="4"/>
      <c r="B1107" s="5"/>
      <c r="C1107" s="6"/>
      <c r="D1107" s="7"/>
      <c r="E1107" s="8"/>
      <c r="F1107" s="29"/>
      <c r="G1107" s="9"/>
      <c r="H1107" s="127"/>
    </row>
    <row r="1108" spans="1:8" ht="36" customHeight="1" x14ac:dyDescent="0.2">
      <c r="A1108" s="4"/>
      <c r="B1108" s="5"/>
      <c r="C1108" s="6"/>
      <c r="D1108" s="7"/>
      <c r="E1108" s="8"/>
      <c r="F1108" s="29"/>
      <c r="G1108" s="9"/>
      <c r="H1108" s="127"/>
    </row>
    <row r="1109" spans="1:8" ht="36" customHeight="1" x14ac:dyDescent="0.2">
      <c r="A1109" s="4"/>
      <c r="B1109" s="5"/>
      <c r="C1109" s="6"/>
      <c r="D1109" s="7"/>
      <c r="E1109" s="8"/>
      <c r="F1109" s="29"/>
      <c r="G1109" s="9"/>
      <c r="H1109" s="127"/>
    </row>
    <row r="1110" spans="1:8" ht="36" customHeight="1" x14ac:dyDescent="0.2">
      <c r="A1110" s="4"/>
      <c r="B1110" s="5"/>
      <c r="C1110" s="6"/>
      <c r="D1110" s="7"/>
      <c r="E1110" s="8"/>
      <c r="F1110" s="29"/>
      <c r="G1110" s="9"/>
      <c r="H1110" s="127"/>
    </row>
    <row r="1111" spans="1:8" ht="36" customHeight="1" x14ac:dyDescent="0.2">
      <c r="A1111" s="4"/>
      <c r="B1111" s="5"/>
      <c r="C1111" s="6"/>
      <c r="D1111" s="7"/>
      <c r="E1111" s="8"/>
      <c r="F1111" s="29"/>
      <c r="G1111" s="9"/>
      <c r="H1111" s="127"/>
    </row>
    <row r="1112" spans="1:8" ht="36" customHeight="1" x14ac:dyDescent="0.2">
      <c r="A1112" s="4"/>
      <c r="B1112" s="5"/>
      <c r="C1112" s="6"/>
      <c r="D1112" s="7"/>
      <c r="E1112" s="8"/>
      <c r="F1112" s="29"/>
      <c r="G1112" s="9"/>
      <c r="H1112" s="127"/>
    </row>
    <row r="1113" spans="1:8" ht="36" customHeight="1" x14ac:dyDescent="0.2">
      <c r="A1113" s="4"/>
      <c r="C1113" s="32"/>
      <c r="D1113" s="7"/>
      <c r="E1113" s="8"/>
      <c r="F1113" s="29"/>
      <c r="G1113" s="30"/>
      <c r="H1113" s="127"/>
    </row>
    <row r="1114" spans="1:8" ht="36" customHeight="1" x14ac:dyDescent="0.2">
      <c r="C1114" s="32"/>
      <c r="E1114" s="8"/>
      <c r="F1114" s="29"/>
      <c r="G1114" s="30"/>
      <c r="H1114" s="127"/>
    </row>
    <row r="1115" spans="1:8" ht="36" customHeight="1" x14ac:dyDescent="0.2">
      <c r="C1115" s="32"/>
      <c r="F1115" s="55"/>
      <c r="G1115" s="30"/>
      <c r="H1115" s="134"/>
    </row>
    <row r="1116" spans="1:8" ht="36" customHeight="1" x14ac:dyDescent="0.2">
      <c r="C1116" s="32"/>
      <c r="F1116" s="55"/>
      <c r="G1116" s="30"/>
      <c r="H1116" s="134"/>
    </row>
    <row r="1117" spans="1:8" ht="36" customHeight="1" x14ac:dyDescent="0.2">
      <c r="C1117" s="32"/>
      <c r="F1117" s="55"/>
      <c r="G1117" s="30"/>
      <c r="H1117" s="157"/>
    </row>
    <row r="1118" spans="1:8" ht="36" customHeight="1" x14ac:dyDescent="0.2">
      <c r="C1118" s="32"/>
      <c r="F1118" s="29"/>
      <c r="G1118" s="30"/>
      <c r="H1118" s="127"/>
    </row>
    <row r="1119" spans="1:8" ht="36" customHeight="1" x14ac:dyDescent="0.2">
      <c r="C1119" s="32"/>
      <c r="F1119" s="55"/>
      <c r="G1119" s="30"/>
      <c r="H1119" s="127"/>
    </row>
    <row r="1120" spans="1:8" ht="36" customHeight="1" x14ac:dyDescent="0.2">
      <c r="C1120" s="32"/>
      <c r="F1120" s="55"/>
      <c r="G1120" s="30"/>
      <c r="H1120" s="127"/>
    </row>
    <row r="1121" spans="1:8" ht="36" customHeight="1" x14ac:dyDescent="0.2">
      <c r="C1121" s="32"/>
      <c r="D1121" s="7"/>
      <c r="E1121" s="8"/>
      <c r="F1121" s="29"/>
      <c r="G1121" s="30"/>
      <c r="H1121" s="127"/>
    </row>
    <row r="1122" spans="1:8" ht="36" customHeight="1" x14ac:dyDescent="0.2">
      <c r="C1122" s="32"/>
      <c r="E1122" s="8"/>
      <c r="F1122" s="29"/>
      <c r="G1122" s="30"/>
      <c r="H1122" s="137"/>
    </row>
    <row r="1123" spans="1:8" ht="36" customHeight="1" x14ac:dyDescent="0.2">
      <c r="C1123" s="32"/>
      <c r="F1123" s="55"/>
      <c r="G1123" s="30"/>
      <c r="H1123" s="127"/>
    </row>
    <row r="1124" spans="1:8" ht="36" customHeight="1" x14ac:dyDescent="0.2">
      <c r="C1124" s="32"/>
      <c r="F1124" s="55"/>
      <c r="G1124" s="30"/>
      <c r="H1124" s="127"/>
    </row>
    <row r="1125" spans="1:8" ht="36" customHeight="1" x14ac:dyDescent="0.2">
      <c r="C1125" s="32"/>
      <c r="F1125" s="55"/>
      <c r="G1125" s="30"/>
      <c r="H1125" s="127"/>
    </row>
    <row r="1126" spans="1:8" ht="36" customHeight="1" x14ac:dyDescent="0.2">
      <c r="B1126" s="5"/>
      <c r="C1126" s="6"/>
      <c r="D1126" s="7"/>
      <c r="E1126" s="8"/>
      <c r="F1126" s="24"/>
      <c r="G1126" s="9"/>
      <c r="H1126" s="137"/>
    </row>
    <row r="1127" spans="1:8" ht="36" customHeight="1" x14ac:dyDescent="0.2">
      <c r="A1127" s="4"/>
      <c r="B1127" s="5"/>
      <c r="C1127" s="6"/>
      <c r="D1127" s="7"/>
      <c r="E1127" s="8"/>
      <c r="F1127" s="24"/>
      <c r="G1127" s="9"/>
      <c r="H1127" s="137"/>
    </row>
    <row r="1128" spans="1:8" ht="36" customHeight="1" x14ac:dyDescent="0.2">
      <c r="A1128" s="4"/>
      <c r="B1128" s="5"/>
      <c r="C1128" s="6"/>
      <c r="D1128" s="7"/>
      <c r="E1128" s="8"/>
      <c r="F1128" s="24"/>
      <c r="G1128" s="9"/>
      <c r="H1128" s="137"/>
    </row>
    <row r="1129" spans="1:8" ht="36" customHeight="1" x14ac:dyDescent="0.2">
      <c r="A1129" s="4"/>
      <c r="B1129" s="5"/>
      <c r="C1129" s="6"/>
      <c r="D1129" s="7"/>
      <c r="E1129" s="8"/>
      <c r="F1129" s="24"/>
      <c r="G1129" s="9"/>
      <c r="H1129" s="137"/>
    </row>
    <row r="1130" spans="1:8" ht="36" customHeight="1" x14ac:dyDescent="0.2">
      <c r="A1130" s="4"/>
      <c r="B1130" s="5"/>
      <c r="C1130" s="6"/>
      <c r="D1130" s="7"/>
      <c r="E1130" s="8"/>
      <c r="F1130" s="24"/>
      <c r="G1130" s="9"/>
      <c r="H1130" s="137"/>
    </row>
    <row r="1131" spans="1:8" ht="36" customHeight="1" x14ac:dyDescent="0.2">
      <c r="A1131" s="4"/>
      <c r="B1131" s="5"/>
      <c r="C1131" s="6"/>
      <c r="D1131" s="7"/>
      <c r="E1131" s="8"/>
      <c r="F1131" s="24"/>
      <c r="G1131" s="9"/>
      <c r="H1131" s="134"/>
    </row>
    <row r="1132" spans="1:8" ht="36" customHeight="1" x14ac:dyDescent="0.2">
      <c r="A1132" s="4"/>
      <c r="B1132" s="5"/>
      <c r="C1132" s="6"/>
      <c r="D1132" s="7"/>
      <c r="E1132" s="8"/>
      <c r="F1132" s="29"/>
      <c r="G1132" s="9"/>
      <c r="H1132" s="127"/>
    </row>
    <row r="1133" spans="1:8" ht="36" customHeight="1" x14ac:dyDescent="0.2">
      <c r="A1133" s="4"/>
      <c r="B1133" s="5"/>
      <c r="C1133" s="6"/>
      <c r="D1133" s="7"/>
      <c r="E1133" s="8"/>
      <c r="F1133" s="29"/>
      <c r="G1133" s="9"/>
      <c r="H1133" s="127"/>
    </row>
    <row r="1134" spans="1:8" ht="36" customHeight="1" x14ac:dyDescent="0.2">
      <c r="A1134" s="4"/>
      <c r="B1134" s="5"/>
      <c r="C1134" s="6"/>
      <c r="D1134" s="7"/>
      <c r="E1134" s="8"/>
      <c r="F1134" s="29"/>
      <c r="G1134" s="9"/>
      <c r="H1134" s="127"/>
    </row>
    <row r="1135" spans="1:8" ht="36" customHeight="1" x14ac:dyDescent="0.2">
      <c r="A1135" s="4"/>
      <c r="B1135" s="5"/>
      <c r="C1135" s="6"/>
      <c r="D1135" s="7"/>
      <c r="E1135" s="8"/>
      <c r="F1135" s="29"/>
      <c r="G1135" s="9"/>
      <c r="H1135" s="127"/>
    </row>
    <row r="1136" spans="1:8" ht="36" customHeight="1" x14ac:dyDescent="0.2">
      <c r="A1136" s="4"/>
      <c r="B1136" s="5"/>
      <c r="C1136" s="6"/>
      <c r="D1136" s="7"/>
      <c r="E1136" s="8"/>
      <c r="F1136" s="29"/>
      <c r="G1136" s="9"/>
      <c r="H1136" s="127"/>
    </row>
    <row r="1137" spans="1:8" ht="36" customHeight="1" x14ac:dyDescent="0.2">
      <c r="A1137" s="4"/>
      <c r="B1137" s="5"/>
      <c r="C1137" s="6"/>
      <c r="D1137" s="7"/>
      <c r="E1137" s="8"/>
      <c r="F1137" s="29"/>
      <c r="G1137" s="9"/>
      <c r="H1137" s="127"/>
    </row>
    <row r="1138" spans="1:8" ht="36" customHeight="1" x14ac:dyDescent="0.2">
      <c r="A1138" s="4"/>
      <c r="B1138" s="5"/>
      <c r="C1138" s="6"/>
      <c r="D1138" s="7"/>
      <c r="E1138" s="8"/>
      <c r="F1138" s="29"/>
      <c r="G1138" s="9"/>
      <c r="H1138" s="127"/>
    </row>
    <row r="1139" spans="1:8" ht="36" customHeight="1" x14ac:dyDescent="0.2">
      <c r="A1139" s="4"/>
      <c r="B1139" s="5"/>
      <c r="C1139" s="6"/>
      <c r="D1139" s="7"/>
      <c r="E1139" s="8"/>
      <c r="F1139" s="29"/>
      <c r="G1139" s="9"/>
      <c r="H1139" s="127"/>
    </row>
    <row r="1140" spans="1:8" ht="36" customHeight="1" x14ac:dyDescent="0.2">
      <c r="A1140" s="4"/>
      <c r="B1140" s="5"/>
      <c r="C1140" s="6"/>
      <c r="D1140" s="7"/>
      <c r="E1140" s="8"/>
      <c r="F1140" s="29"/>
      <c r="G1140" s="9"/>
      <c r="H1140" s="127"/>
    </row>
    <row r="1141" spans="1:8" ht="36" customHeight="1" x14ac:dyDescent="0.2">
      <c r="A1141" s="4"/>
      <c r="B1141" s="5"/>
      <c r="C1141" s="6"/>
      <c r="D1141" s="7"/>
      <c r="E1141" s="8"/>
      <c r="F1141" s="29"/>
      <c r="G1141" s="9"/>
      <c r="H1141" s="127"/>
    </row>
    <row r="1142" spans="1:8" ht="36" customHeight="1" x14ac:dyDescent="0.2">
      <c r="A1142" s="4"/>
      <c r="B1142" s="5"/>
      <c r="C1142" s="6"/>
      <c r="D1142" s="7"/>
      <c r="E1142" s="8"/>
      <c r="F1142" s="29"/>
      <c r="G1142" s="9"/>
      <c r="H1142" s="127"/>
    </row>
    <row r="1143" spans="1:8" ht="36" customHeight="1" x14ac:dyDescent="0.2">
      <c r="A1143" s="4"/>
      <c r="B1143" s="5"/>
      <c r="C1143" s="6"/>
      <c r="D1143" s="7"/>
      <c r="E1143" s="8"/>
      <c r="F1143" s="29"/>
      <c r="G1143" s="9"/>
      <c r="H1143" s="127"/>
    </row>
    <row r="1144" spans="1:8" ht="36" customHeight="1" x14ac:dyDescent="0.2">
      <c r="A1144" s="4"/>
      <c r="B1144" s="5"/>
      <c r="C1144" s="6"/>
      <c r="D1144" s="7"/>
      <c r="E1144" s="8"/>
      <c r="F1144" s="29"/>
      <c r="G1144" s="9"/>
      <c r="H1144" s="127"/>
    </row>
    <row r="1145" spans="1:8" ht="36" customHeight="1" x14ac:dyDescent="0.2">
      <c r="A1145" s="4"/>
      <c r="B1145" s="5"/>
      <c r="C1145" s="6"/>
      <c r="D1145" s="7"/>
      <c r="E1145" s="8"/>
      <c r="F1145" s="29"/>
      <c r="G1145" s="9"/>
      <c r="H1145" s="127"/>
    </row>
    <row r="1146" spans="1:8" ht="36" customHeight="1" x14ac:dyDescent="0.2">
      <c r="A1146" s="4"/>
      <c r="B1146" s="5"/>
      <c r="C1146" s="6"/>
      <c r="D1146" s="7"/>
      <c r="E1146" s="8"/>
      <c r="F1146" s="29"/>
      <c r="G1146" s="9"/>
      <c r="H1146" s="127"/>
    </row>
    <row r="1147" spans="1:8" ht="36" customHeight="1" x14ac:dyDescent="0.2">
      <c r="A1147" s="4"/>
      <c r="B1147" s="5"/>
      <c r="C1147" s="6"/>
      <c r="D1147" s="7"/>
      <c r="E1147" s="8"/>
      <c r="F1147" s="29"/>
      <c r="G1147" s="9"/>
      <c r="H1147" s="127"/>
    </row>
    <row r="1148" spans="1:8" ht="36" customHeight="1" x14ac:dyDescent="0.2">
      <c r="A1148" s="4"/>
      <c r="B1148" s="5"/>
      <c r="C1148" s="6"/>
      <c r="D1148" s="7"/>
      <c r="E1148" s="8"/>
      <c r="F1148" s="29"/>
      <c r="G1148" s="9"/>
      <c r="H1148" s="127"/>
    </row>
    <row r="1149" spans="1:8" ht="36" customHeight="1" x14ac:dyDescent="0.2">
      <c r="A1149" s="4"/>
      <c r="B1149" s="5"/>
      <c r="C1149" s="6"/>
      <c r="D1149" s="7"/>
      <c r="E1149" s="8"/>
      <c r="F1149" s="29"/>
      <c r="G1149" s="9"/>
      <c r="H1149" s="127"/>
    </row>
    <row r="1150" spans="1:8" ht="36" customHeight="1" x14ac:dyDescent="0.2">
      <c r="A1150" s="4"/>
      <c r="B1150" s="5"/>
      <c r="C1150" s="6"/>
      <c r="D1150" s="7"/>
      <c r="E1150" s="8"/>
      <c r="F1150" s="29"/>
      <c r="G1150" s="9"/>
      <c r="H1150" s="127"/>
    </row>
    <row r="1151" spans="1:8" ht="36" customHeight="1" x14ac:dyDescent="0.2">
      <c r="A1151" s="4"/>
      <c r="B1151" s="5"/>
      <c r="C1151" s="6"/>
      <c r="D1151" s="7"/>
      <c r="E1151" s="8"/>
      <c r="F1151" s="29"/>
      <c r="G1151" s="9"/>
      <c r="H1151" s="127"/>
    </row>
    <row r="1152" spans="1:8" ht="36" customHeight="1" x14ac:dyDescent="0.2">
      <c r="A1152" s="4"/>
      <c r="B1152" s="5"/>
      <c r="C1152" s="6"/>
      <c r="D1152" s="7"/>
      <c r="E1152" s="35"/>
      <c r="F1152" s="29"/>
      <c r="G1152" s="9"/>
      <c r="H1152" s="127"/>
    </row>
    <row r="1153" spans="1:8" ht="36" customHeight="1" x14ac:dyDescent="0.2">
      <c r="A1153" s="4"/>
      <c r="B1153" s="5"/>
      <c r="C1153" s="6"/>
      <c r="D1153" s="7"/>
      <c r="E1153" s="8"/>
      <c r="F1153" s="29"/>
      <c r="G1153" s="9"/>
      <c r="H1153" s="127"/>
    </row>
    <row r="1154" spans="1:8" ht="36" customHeight="1" x14ac:dyDescent="0.2">
      <c r="A1154" s="4"/>
      <c r="B1154" s="5"/>
      <c r="C1154" s="6"/>
      <c r="D1154" s="7"/>
      <c r="E1154" s="8"/>
      <c r="F1154" s="29"/>
      <c r="G1154" s="9"/>
      <c r="H1154" s="127"/>
    </row>
    <row r="1155" spans="1:8" ht="36" customHeight="1" x14ac:dyDescent="0.2">
      <c r="A1155" s="4"/>
      <c r="B1155" s="5"/>
      <c r="C1155" s="6"/>
      <c r="D1155" s="7"/>
      <c r="E1155" s="8"/>
      <c r="F1155" s="29"/>
      <c r="G1155" s="9"/>
      <c r="H1155" s="127"/>
    </row>
    <row r="1156" spans="1:8" ht="36" customHeight="1" x14ac:dyDescent="0.2">
      <c r="A1156" s="4"/>
      <c r="B1156" s="5"/>
      <c r="C1156" s="6"/>
      <c r="D1156" s="7"/>
      <c r="E1156" s="8"/>
      <c r="F1156" s="29"/>
      <c r="G1156" s="9"/>
      <c r="H1156" s="127"/>
    </row>
    <row r="1157" spans="1:8" ht="36" customHeight="1" x14ac:dyDescent="0.2">
      <c r="A1157" s="4"/>
      <c r="B1157" s="5"/>
      <c r="C1157" s="6"/>
      <c r="D1157" s="7"/>
      <c r="E1157" s="8"/>
      <c r="F1157" s="29"/>
      <c r="G1157" s="9"/>
      <c r="H1157" s="127"/>
    </row>
    <row r="1158" spans="1:8" ht="36" customHeight="1" x14ac:dyDescent="0.2">
      <c r="A1158" s="4"/>
      <c r="B1158" s="5"/>
      <c r="C1158" s="6"/>
      <c r="D1158" s="7"/>
      <c r="E1158" s="8"/>
      <c r="F1158" s="29"/>
      <c r="G1158" s="9"/>
      <c r="H1158" s="127"/>
    </row>
    <row r="1159" spans="1:8" ht="36" customHeight="1" x14ac:dyDescent="0.2">
      <c r="A1159" s="4"/>
      <c r="B1159" s="5"/>
      <c r="C1159" s="6"/>
      <c r="D1159" s="7"/>
      <c r="E1159" s="8"/>
      <c r="F1159" s="29"/>
      <c r="G1159" s="9"/>
      <c r="H1159" s="127"/>
    </row>
    <row r="1160" spans="1:8" ht="36" customHeight="1" x14ac:dyDescent="0.2">
      <c r="A1160" s="4"/>
      <c r="B1160" s="5"/>
      <c r="C1160" s="6"/>
      <c r="D1160" s="7"/>
      <c r="E1160" s="8"/>
      <c r="F1160" s="29"/>
      <c r="G1160" s="9"/>
      <c r="H1160" s="127"/>
    </row>
    <row r="1161" spans="1:8" ht="36" customHeight="1" x14ac:dyDescent="0.2">
      <c r="A1161" s="4"/>
      <c r="B1161" s="5"/>
      <c r="C1161" s="6"/>
      <c r="D1161" s="7"/>
      <c r="E1161" s="8"/>
      <c r="F1161" s="29"/>
      <c r="G1161" s="9"/>
      <c r="H1161" s="127"/>
    </row>
    <row r="1162" spans="1:8" ht="36" customHeight="1" x14ac:dyDescent="0.2">
      <c r="A1162" s="4"/>
      <c r="B1162" s="5"/>
      <c r="C1162" s="6"/>
      <c r="D1162" s="7"/>
      <c r="E1162" s="8"/>
      <c r="F1162" s="24"/>
      <c r="G1162" s="9"/>
      <c r="H1162" s="127"/>
    </row>
    <row r="1163" spans="1:8" ht="36" customHeight="1" x14ac:dyDescent="0.2">
      <c r="A1163" s="4"/>
      <c r="B1163" s="5"/>
      <c r="C1163" s="6"/>
      <c r="D1163" s="7"/>
      <c r="E1163" s="8"/>
      <c r="F1163" s="24"/>
      <c r="G1163" s="9"/>
      <c r="H1163" s="127"/>
    </row>
    <row r="1164" spans="1:8" ht="36" customHeight="1" x14ac:dyDescent="0.2">
      <c r="A1164" s="4"/>
      <c r="B1164" s="5"/>
      <c r="C1164" s="6"/>
      <c r="D1164" s="7"/>
      <c r="E1164" s="8"/>
      <c r="F1164" s="24"/>
      <c r="G1164" s="9"/>
      <c r="H1164" s="127"/>
    </row>
    <row r="1165" spans="1:8" ht="36" customHeight="1" x14ac:dyDescent="0.2">
      <c r="A1165" s="4"/>
      <c r="B1165" s="5"/>
      <c r="C1165" s="6"/>
      <c r="D1165" s="7"/>
      <c r="E1165" s="8"/>
      <c r="F1165" s="24"/>
      <c r="G1165" s="9"/>
      <c r="H1165" s="127"/>
    </row>
    <row r="1166" spans="1:8" ht="36" customHeight="1" x14ac:dyDescent="0.2">
      <c r="A1166" s="4"/>
      <c r="B1166" s="5"/>
      <c r="C1166" s="6"/>
      <c r="D1166" s="7"/>
      <c r="E1166" s="8"/>
      <c r="F1166" s="24"/>
      <c r="G1166" s="9"/>
      <c r="H1166" s="127"/>
    </row>
    <row r="1167" spans="1:8" ht="36" customHeight="1" x14ac:dyDescent="0.2">
      <c r="A1167" s="4"/>
      <c r="B1167" s="5"/>
      <c r="C1167" s="6"/>
      <c r="D1167" s="7"/>
      <c r="E1167" s="8"/>
      <c r="F1167" s="24"/>
      <c r="G1167" s="9"/>
      <c r="H1167" s="127"/>
    </row>
    <row r="1168" spans="1:8" ht="36" customHeight="1" x14ac:dyDescent="0.2">
      <c r="A1168" s="4"/>
      <c r="B1168" s="5"/>
      <c r="C1168" s="6"/>
      <c r="D1168" s="7"/>
      <c r="E1168" s="8"/>
      <c r="F1168" s="24"/>
      <c r="G1168" s="9"/>
      <c r="H1168" s="127"/>
    </row>
    <row r="1169" spans="1:8" ht="36" customHeight="1" x14ac:dyDescent="0.2">
      <c r="A1169" s="4"/>
      <c r="B1169" s="5"/>
      <c r="C1169" s="6"/>
      <c r="D1169" s="7"/>
      <c r="E1169" s="8"/>
      <c r="F1169" s="24"/>
      <c r="G1169" s="9"/>
      <c r="H1169" s="127"/>
    </row>
    <row r="1170" spans="1:8" ht="36" customHeight="1" x14ac:dyDescent="0.2">
      <c r="A1170" s="4"/>
      <c r="B1170" s="5"/>
      <c r="C1170" s="6"/>
      <c r="D1170" s="7"/>
      <c r="E1170" s="8"/>
      <c r="F1170" s="24"/>
      <c r="G1170" s="9"/>
      <c r="H1170" s="127"/>
    </row>
    <row r="1171" spans="1:8" ht="36" customHeight="1" x14ac:dyDescent="0.2">
      <c r="A1171" s="4"/>
      <c r="B1171" s="5"/>
      <c r="C1171" s="6"/>
      <c r="D1171" s="7"/>
      <c r="E1171" s="8"/>
      <c r="F1171" s="24"/>
      <c r="G1171" s="9"/>
      <c r="H1171" s="127"/>
    </row>
    <row r="1172" spans="1:8" ht="36" customHeight="1" x14ac:dyDescent="0.2">
      <c r="A1172" s="4"/>
      <c r="B1172" s="5"/>
      <c r="C1172" s="6"/>
      <c r="D1172" s="7"/>
      <c r="E1172" s="11"/>
      <c r="F1172" s="29"/>
      <c r="G1172" s="9"/>
      <c r="H1172" s="127"/>
    </row>
    <row r="1173" spans="1:8" ht="36" customHeight="1" x14ac:dyDescent="0.2">
      <c r="A1173" s="4"/>
      <c r="B1173" s="5"/>
      <c r="C1173" s="6"/>
      <c r="D1173" s="7"/>
      <c r="E1173" s="11"/>
      <c r="F1173" s="29"/>
      <c r="G1173" s="9"/>
      <c r="H1173" s="127"/>
    </row>
    <row r="1174" spans="1:8" ht="36" customHeight="1" x14ac:dyDescent="0.2">
      <c r="A1174" s="4"/>
      <c r="C1174" s="32"/>
      <c r="F1174" s="55"/>
      <c r="G1174" s="30"/>
      <c r="H1174" s="127"/>
    </row>
    <row r="1175" spans="1:8" ht="36" customHeight="1" x14ac:dyDescent="0.2">
      <c r="B1175" s="5"/>
      <c r="C1175" s="6"/>
      <c r="D1175" s="7"/>
      <c r="E1175" s="8"/>
      <c r="F1175" s="24"/>
      <c r="G1175" s="9"/>
      <c r="H1175" s="127"/>
    </row>
    <row r="1176" spans="1:8" ht="36" customHeight="1" x14ac:dyDescent="0.2">
      <c r="A1176" s="4"/>
      <c r="B1176" s="5"/>
      <c r="C1176" s="6"/>
      <c r="D1176" s="7"/>
      <c r="E1176" s="8"/>
      <c r="F1176" s="24"/>
      <c r="G1176" s="9"/>
      <c r="H1176" s="127"/>
    </row>
    <row r="1177" spans="1:8" ht="36" customHeight="1" x14ac:dyDescent="0.2">
      <c r="A1177" s="4"/>
      <c r="B1177" s="5"/>
      <c r="C1177" s="6"/>
      <c r="D1177" s="7"/>
      <c r="E1177" s="8"/>
      <c r="F1177" s="24"/>
      <c r="G1177" s="9"/>
      <c r="H1177" s="134"/>
    </row>
    <row r="1178" spans="1:8" ht="36" customHeight="1" x14ac:dyDescent="0.2">
      <c r="A1178" s="4"/>
      <c r="B1178" s="5"/>
      <c r="C1178" s="6"/>
      <c r="D1178" s="7"/>
      <c r="E1178" s="8"/>
      <c r="F1178" s="24"/>
      <c r="G1178" s="9"/>
      <c r="H1178" s="134"/>
    </row>
    <row r="1179" spans="1:8" ht="36" customHeight="1" x14ac:dyDescent="0.2">
      <c r="A1179" s="4"/>
      <c r="B1179" s="5"/>
      <c r="C1179" s="6"/>
      <c r="D1179" s="7"/>
      <c r="E1179" s="8"/>
      <c r="F1179" s="24"/>
      <c r="G1179" s="9"/>
      <c r="H1179" s="134"/>
    </row>
    <row r="1180" spans="1:8" ht="36" customHeight="1" x14ac:dyDescent="0.2">
      <c r="A1180" s="4"/>
      <c r="B1180" s="5"/>
      <c r="C1180" s="6"/>
      <c r="D1180" s="7"/>
      <c r="E1180" s="8"/>
      <c r="F1180" s="24"/>
      <c r="G1180" s="9"/>
      <c r="H1180" s="127"/>
    </row>
    <row r="1181" spans="1:8" ht="36" customHeight="1" x14ac:dyDescent="0.2">
      <c r="A1181" s="4"/>
      <c r="B1181" s="5"/>
      <c r="C1181" s="6"/>
      <c r="D1181" s="7"/>
      <c r="E1181" s="8"/>
      <c r="F1181" s="24"/>
      <c r="G1181" s="9"/>
      <c r="H1181" s="127"/>
    </row>
    <row r="1182" spans="1:8" ht="27.75" customHeight="1" x14ac:dyDescent="0.2">
      <c r="A1182" s="4"/>
      <c r="B1182" s="5"/>
      <c r="C1182" s="6"/>
      <c r="D1182" s="7"/>
      <c r="E1182" s="8"/>
      <c r="F1182" s="29"/>
      <c r="G1182" s="9"/>
      <c r="H1182" s="127"/>
    </row>
    <row r="1183" spans="1:8" ht="36" customHeight="1" x14ac:dyDescent="0.2">
      <c r="A1183" s="4"/>
      <c r="B1183" s="5"/>
      <c r="C1183" s="6"/>
      <c r="D1183" s="7"/>
      <c r="E1183" s="8"/>
      <c r="F1183" s="29"/>
      <c r="G1183" s="9"/>
      <c r="H1183" s="127"/>
    </row>
    <row r="1184" spans="1:8" ht="36" customHeight="1" x14ac:dyDescent="0.2">
      <c r="A1184" s="4"/>
      <c r="B1184" s="5"/>
      <c r="C1184" s="6"/>
      <c r="D1184" s="7"/>
      <c r="E1184" s="8"/>
      <c r="F1184" s="29"/>
      <c r="G1184" s="9"/>
      <c r="H1184" s="127"/>
    </row>
    <row r="1185" spans="1:8" ht="36" customHeight="1" x14ac:dyDescent="0.2">
      <c r="A1185" s="4"/>
      <c r="B1185" s="5"/>
      <c r="C1185" s="6"/>
      <c r="D1185" s="7"/>
      <c r="E1185" s="8"/>
      <c r="F1185" s="29"/>
      <c r="G1185" s="9"/>
      <c r="H1185" s="127"/>
    </row>
    <row r="1186" spans="1:8" ht="36" customHeight="1" x14ac:dyDescent="0.2">
      <c r="A1186" s="4"/>
      <c r="B1186" s="5"/>
      <c r="C1186" s="6"/>
      <c r="D1186" s="7"/>
      <c r="E1186" s="8"/>
      <c r="F1186" s="29"/>
      <c r="G1186" s="9"/>
      <c r="H1186" s="127"/>
    </row>
    <row r="1187" spans="1:8" ht="36" customHeight="1" x14ac:dyDescent="0.2">
      <c r="A1187" s="4"/>
      <c r="B1187" s="5"/>
      <c r="C1187" s="6"/>
      <c r="D1187" s="7"/>
      <c r="E1187" s="8"/>
      <c r="F1187" s="29"/>
      <c r="G1187" s="9"/>
      <c r="H1187" s="127"/>
    </row>
    <row r="1188" spans="1:8" ht="36" customHeight="1" x14ac:dyDescent="0.2">
      <c r="A1188" s="4"/>
      <c r="B1188" s="5"/>
      <c r="C1188" s="6"/>
      <c r="D1188" s="7"/>
      <c r="E1188" s="8"/>
      <c r="F1188" s="24"/>
      <c r="G1188" s="9"/>
      <c r="H1188" s="127"/>
    </row>
    <row r="1189" spans="1:8" ht="36" customHeight="1" x14ac:dyDescent="0.2">
      <c r="A1189" s="4"/>
      <c r="B1189" s="5"/>
      <c r="C1189" s="6"/>
      <c r="D1189" s="7"/>
      <c r="E1189" s="11"/>
      <c r="F1189" s="29"/>
      <c r="G1189" s="9"/>
      <c r="H1189" s="127"/>
    </row>
    <row r="1190" spans="1:8" ht="36" customHeight="1" x14ac:dyDescent="0.2">
      <c r="A1190" s="4"/>
      <c r="B1190" s="5"/>
      <c r="C1190" s="6"/>
      <c r="D1190" s="7"/>
      <c r="E1190" s="8"/>
      <c r="F1190" s="29"/>
      <c r="G1190" s="9"/>
      <c r="H1190" s="127"/>
    </row>
    <row r="1191" spans="1:8" ht="36" customHeight="1" x14ac:dyDescent="0.2">
      <c r="A1191" s="4"/>
      <c r="B1191" s="5"/>
      <c r="C1191" s="6"/>
      <c r="D1191" s="7"/>
      <c r="E1191" s="8"/>
      <c r="F1191" s="29"/>
      <c r="G1191" s="9"/>
      <c r="H1191" s="127"/>
    </row>
    <row r="1192" spans="1:8" ht="36" customHeight="1" x14ac:dyDescent="0.2">
      <c r="A1192" s="4"/>
      <c r="B1192" s="5"/>
      <c r="C1192" s="6"/>
      <c r="D1192" s="7"/>
      <c r="E1192" s="8"/>
      <c r="F1192" s="29"/>
      <c r="G1192" s="9"/>
      <c r="H1192" s="127"/>
    </row>
    <row r="1193" spans="1:8" ht="36" customHeight="1" x14ac:dyDescent="0.2">
      <c r="A1193" s="4"/>
      <c r="B1193" s="5"/>
      <c r="C1193" s="6"/>
      <c r="D1193" s="7"/>
      <c r="E1193" s="8"/>
      <c r="F1193" s="24"/>
      <c r="G1193" s="9"/>
      <c r="H1193" s="127"/>
    </row>
    <row r="1194" spans="1:8" ht="36" customHeight="1" x14ac:dyDescent="0.2">
      <c r="A1194" s="4"/>
      <c r="B1194" s="5"/>
      <c r="C1194" s="6"/>
      <c r="D1194" s="7"/>
      <c r="E1194" s="8"/>
      <c r="F1194" s="24"/>
      <c r="G1194" s="9"/>
      <c r="H1194" s="127"/>
    </row>
    <row r="1195" spans="1:8" ht="36" customHeight="1" x14ac:dyDescent="0.2">
      <c r="A1195" s="4"/>
      <c r="B1195" s="5"/>
      <c r="C1195" s="6"/>
      <c r="D1195" s="7"/>
      <c r="E1195" s="8"/>
      <c r="F1195" s="29"/>
      <c r="G1195" s="9"/>
      <c r="H1195" s="127"/>
    </row>
    <row r="1196" spans="1:8" ht="36" customHeight="1" x14ac:dyDescent="0.2">
      <c r="A1196" s="4"/>
      <c r="B1196" s="5"/>
      <c r="C1196" s="6"/>
      <c r="D1196" s="7"/>
      <c r="E1196" s="8"/>
      <c r="F1196" s="29"/>
      <c r="G1196" s="9"/>
      <c r="H1196" s="127"/>
    </row>
    <row r="1197" spans="1:8" ht="36" customHeight="1" x14ac:dyDescent="0.2">
      <c r="A1197" s="4"/>
      <c r="B1197" s="5"/>
      <c r="C1197" s="6"/>
      <c r="D1197" s="7"/>
      <c r="F1197" s="55"/>
      <c r="G1197" s="9"/>
      <c r="H1197" s="127"/>
    </row>
    <row r="1198" spans="1:8" ht="36" customHeight="1" x14ac:dyDescent="0.2">
      <c r="A1198" s="4"/>
      <c r="B1198" s="5"/>
      <c r="C1198" s="6"/>
      <c r="D1198" s="10"/>
      <c r="E1198" s="8"/>
      <c r="F1198" s="29"/>
      <c r="G1198" s="9"/>
      <c r="H1198" s="127"/>
    </row>
    <row r="1199" spans="1:8" ht="36" customHeight="1" x14ac:dyDescent="0.2">
      <c r="A1199" s="4"/>
      <c r="B1199" s="5"/>
      <c r="C1199" s="6"/>
      <c r="D1199" s="10"/>
      <c r="E1199" s="8"/>
      <c r="F1199" s="29"/>
      <c r="G1199" s="9"/>
      <c r="H1199" s="127"/>
    </row>
    <row r="1200" spans="1:8" ht="36" customHeight="1" x14ac:dyDescent="0.2">
      <c r="A1200" s="4"/>
      <c r="B1200" s="5"/>
      <c r="C1200" s="6"/>
      <c r="D1200" s="10"/>
      <c r="E1200" s="8"/>
      <c r="F1200" s="29"/>
      <c r="G1200" s="9"/>
      <c r="H1200" s="127"/>
    </row>
    <row r="1201" spans="1:8" ht="36" customHeight="1" x14ac:dyDescent="0.2">
      <c r="A1201" s="4"/>
      <c r="B1201" s="5"/>
      <c r="C1201" s="6"/>
      <c r="D1201" s="10"/>
      <c r="E1201" s="8"/>
      <c r="F1201" s="29"/>
      <c r="G1201" s="9"/>
      <c r="H1201" s="127"/>
    </row>
    <row r="1202" spans="1:8" ht="36" customHeight="1" x14ac:dyDescent="0.2">
      <c r="A1202" s="4"/>
      <c r="B1202" s="5"/>
      <c r="C1202" s="6"/>
      <c r="D1202" s="10"/>
      <c r="E1202" s="8"/>
      <c r="F1202" s="29"/>
      <c r="G1202" s="9"/>
      <c r="H1202" s="127"/>
    </row>
    <row r="1203" spans="1:8" ht="36" customHeight="1" x14ac:dyDescent="0.2">
      <c r="A1203" s="4"/>
      <c r="B1203" s="5"/>
      <c r="C1203" s="6"/>
      <c r="D1203" s="10"/>
      <c r="E1203" s="8"/>
      <c r="F1203" s="29"/>
      <c r="G1203" s="9"/>
      <c r="H1203" s="127"/>
    </row>
    <row r="1204" spans="1:8" ht="36" customHeight="1" x14ac:dyDescent="0.2">
      <c r="A1204" s="4"/>
      <c r="B1204" s="5"/>
      <c r="C1204" s="6"/>
      <c r="D1204" s="7"/>
      <c r="E1204" s="8"/>
      <c r="F1204" s="24"/>
      <c r="G1204" s="9"/>
      <c r="H1204" s="127"/>
    </row>
    <row r="1205" spans="1:8" ht="36" customHeight="1" x14ac:dyDescent="0.2">
      <c r="A1205" s="4"/>
      <c r="B1205" s="5"/>
      <c r="C1205" s="6"/>
      <c r="D1205" s="7"/>
      <c r="E1205" s="8"/>
      <c r="F1205" s="29"/>
      <c r="G1205" s="9"/>
      <c r="H1205" s="127"/>
    </row>
    <row r="1206" spans="1:8" ht="36" customHeight="1" x14ac:dyDescent="0.2">
      <c r="A1206" s="4"/>
      <c r="B1206" s="5"/>
      <c r="C1206" s="6"/>
      <c r="D1206" s="7"/>
      <c r="E1206" s="8"/>
      <c r="F1206" s="29"/>
      <c r="G1206" s="9"/>
      <c r="H1206" s="127"/>
    </row>
    <row r="1207" spans="1:8" ht="36" customHeight="1" x14ac:dyDescent="0.2">
      <c r="A1207" s="4"/>
      <c r="B1207" s="5"/>
      <c r="C1207" s="6"/>
      <c r="D1207" s="7"/>
      <c r="E1207" s="8"/>
      <c r="F1207" s="29"/>
      <c r="G1207" s="9"/>
      <c r="H1207" s="127"/>
    </row>
    <row r="1208" spans="1:8" ht="36" customHeight="1" x14ac:dyDescent="0.2">
      <c r="A1208" s="4"/>
      <c r="B1208" s="5"/>
      <c r="C1208" s="6"/>
      <c r="D1208" s="7"/>
      <c r="E1208" s="8"/>
      <c r="F1208" s="29"/>
      <c r="G1208" s="9"/>
      <c r="H1208" s="137"/>
    </row>
    <row r="1209" spans="1:8" ht="36" customHeight="1" x14ac:dyDescent="0.2">
      <c r="A1209" s="4"/>
      <c r="B1209" s="5"/>
      <c r="C1209" s="6"/>
      <c r="D1209" s="7"/>
      <c r="E1209" s="8"/>
      <c r="F1209" s="29"/>
      <c r="G1209" s="9"/>
      <c r="H1209" s="127"/>
    </row>
    <row r="1210" spans="1:8" ht="36" customHeight="1" x14ac:dyDescent="0.2">
      <c r="A1210" s="4"/>
      <c r="B1210" s="5"/>
      <c r="C1210" s="6"/>
      <c r="D1210" s="7"/>
      <c r="E1210" s="8"/>
      <c r="F1210" s="29"/>
      <c r="G1210" s="9"/>
      <c r="H1210" s="127"/>
    </row>
    <row r="1211" spans="1:8" ht="36" customHeight="1" x14ac:dyDescent="0.2">
      <c r="A1211" s="4"/>
      <c r="B1211" s="5"/>
      <c r="C1211" s="6"/>
      <c r="D1211" s="7"/>
      <c r="E1211" s="8"/>
      <c r="F1211" s="29"/>
      <c r="G1211" s="9"/>
      <c r="H1211" s="127"/>
    </row>
    <row r="1212" spans="1:8" ht="36" customHeight="1" x14ac:dyDescent="0.2">
      <c r="A1212" s="4"/>
      <c r="B1212" s="5"/>
      <c r="C1212" s="6"/>
      <c r="D1212" s="7"/>
      <c r="E1212" s="8"/>
      <c r="F1212" s="29"/>
      <c r="G1212" s="9"/>
      <c r="H1212" s="127"/>
    </row>
    <row r="1213" spans="1:8" ht="36" customHeight="1" x14ac:dyDescent="0.2">
      <c r="A1213" s="4"/>
      <c r="B1213" s="5"/>
      <c r="C1213" s="6"/>
      <c r="D1213" s="7"/>
      <c r="E1213" s="8"/>
      <c r="F1213" s="29"/>
      <c r="G1213" s="9"/>
      <c r="H1213" s="127"/>
    </row>
    <row r="1214" spans="1:8" ht="36" customHeight="1" x14ac:dyDescent="0.2">
      <c r="A1214" s="4"/>
      <c r="B1214" s="5"/>
      <c r="C1214" s="6"/>
      <c r="D1214" s="7"/>
      <c r="E1214" s="8"/>
      <c r="F1214" s="29"/>
      <c r="G1214" s="9"/>
      <c r="H1214" s="127"/>
    </row>
    <row r="1215" spans="1:8" ht="36" customHeight="1" x14ac:dyDescent="0.2">
      <c r="A1215" s="4"/>
      <c r="B1215" s="5"/>
      <c r="C1215" s="6"/>
      <c r="D1215" s="7"/>
      <c r="E1215" s="8"/>
      <c r="F1215" s="29"/>
      <c r="G1215" s="9"/>
      <c r="H1215" s="127"/>
    </row>
    <row r="1216" spans="1:8" ht="36" customHeight="1" x14ac:dyDescent="0.2">
      <c r="A1216" s="4"/>
      <c r="B1216" s="5"/>
      <c r="C1216" s="6"/>
      <c r="D1216" s="7"/>
      <c r="E1216" s="8"/>
      <c r="F1216" s="29"/>
      <c r="G1216" s="9"/>
      <c r="H1216" s="127"/>
    </row>
    <row r="1217" spans="1:8" ht="36" customHeight="1" x14ac:dyDescent="0.2">
      <c r="A1217" s="4"/>
      <c r="B1217" s="5"/>
      <c r="C1217" s="6"/>
      <c r="D1217" s="7"/>
      <c r="E1217" s="8"/>
      <c r="F1217" s="29"/>
      <c r="G1217" s="9"/>
      <c r="H1217" s="127"/>
    </row>
    <row r="1218" spans="1:8" ht="36" customHeight="1" x14ac:dyDescent="0.2">
      <c r="A1218" s="4"/>
      <c r="B1218" s="5"/>
      <c r="C1218" s="6"/>
      <c r="D1218" s="7"/>
      <c r="E1218" s="8"/>
      <c r="F1218" s="29"/>
      <c r="G1218" s="9"/>
      <c r="H1218" s="127"/>
    </row>
    <row r="1219" spans="1:8" ht="36" customHeight="1" x14ac:dyDescent="0.2">
      <c r="A1219" s="4"/>
      <c r="B1219" s="5"/>
      <c r="C1219" s="6"/>
      <c r="D1219" s="7"/>
      <c r="E1219" s="8"/>
      <c r="F1219" s="29"/>
      <c r="G1219" s="9"/>
      <c r="H1219" s="127"/>
    </row>
    <row r="1220" spans="1:8" ht="36" customHeight="1" x14ac:dyDescent="0.2">
      <c r="A1220" s="4"/>
      <c r="B1220" s="5"/>
      <c r="C1220" s="6"/>
      <c r="D1220" s="7"/>
      <c r="E1220" s="8"/>
      <c r="F1220" s="29"/>
      <c r="G1220" s="9"/>
      <c r="H1220" s="127"/>
    </row>
    <row r="1221" spans="1:8" ht="36" customHeight="1" x14ac:dyDescent="0.2">
      <c r="A1221" s="4"/>
      <c r="B1221" s="5"/>
      <c r="C1221" s="6"/>
      <c r="D1221" s="7"/>
      <c r="E1221" s="36"/>
      <c r="F1221" s="29"/>
      <c r="G1221" s="9"/>
      <c r="H1221" s="127"/>
    </row>
    <row r="1222" spans="1:8" ht="36" customHeight="1" x14ac:dyDescent="0.2">
      <c r="A1222" s="4"/>
      <c r="B1222" s="5"/>
      <c r="C1222" s="6"/>
      <c r="D1222" s="7"/>
      <c r="E1222" s="8"/>
      <c r="F1222" s="29"/>
      <c r="G1222" s="9"/>
      <c r="H1222" s="127"/>
    </row>
    <row r="1223" spans="1:8" ht="36" customHeight="1" x14ac:dyDescent="0.2">
      <c r="A1223" s="4"/>
      <c r="B1223" s="5"/>
      <c r="C1223" s="6"/>
      <c r="D1223" s="7"/>
      <c r="E1223" s="8"/>
      <c r="F1223" s="29"/>
      <c r="G1223" s="9"/>
      <c r="H1223" s="134"/>
    </row>
    <row r="1224" spans="1:8" ht="36" customHeight="1" x14ac:dyDescent="0.2">
      <c r="A1224" s="4"/>
      <c r="B1224" s="5"/>
      <c r="C1224" s="6"/>
      <c r="D1224" s="7"/>
      <c r="E1224" s="8"/>
      <c r="F1224" s="29"/>
      <c r="G1224" s="9"/>
      <c r="H1224" s="127"/>
    </row>
    <row r="1225" spans="1:8" ht="36" customHeight="1" x14ac:dyDescent="0.2">
      <c r="A1225" s="4"/>
      <c r="B1225" s="5"/>
      <c r="C1225" s="6"/>
      <c r="D1225" s="7"/>
      <c r="E1225" s="8"/>
      <c r="F1225" s="29"/>
      <c r="G1225" s="9"/>
      <c r="H1225" s="127"/>
    </row>
    <row r="1226" spans="1:8" ht="36" customHeight="1" x14ac:dyDescent="0.2">
      <c r="A1226" s="4"/>
      <c r="B1226" s="5"/>
      <c r="C1226" s="6"/>
      <c r="D1226" s="7"/>
      <c r="E1226" s="8"/>
      <c r="F1226" s="29"/>
      <c r="G1226" s="9"/>
      <c r="H1226" s="127"/>
    </row>
    <row r="1227" spans="1:8" ht="36" customHeight="1" x14ac:dyDescent="0.2">
      <c r="A1227" s="4"/>
      <c r="B1227" s="5"/>
      <c r="C1227" s="6"/>
      <c r="D1227" s="7"/>
      <c r="E1227" s="8"/>
      <c r="F1227" s="29"/>
      <c r="G1227" s="9"/>
      <c r="H1227" s="127"/>
    </row>
    <row r="1228" spans="1:8" ht="36" customHeight="1" x14ac:dyDescent="0.2">
      <c r="A1228" s="4"/>
      <c r="B1228" s="5"/>
      <c r="C1228" s="6"/>
      <c r="D1228" s="7"/>
      <c r="E1228" s="8"/>
      <c r="F1228" s="29"/>
      <c r="G1228" s="9"/>
      <c r="H1228" s="127"/>
    </row>
    <row r="1229" spans="1:8" ht="36" customHeight="1" x14ac:dyDescent="0.2">
      <c r="A1229" s="4"/>
      <c r="B1229" s="5"/>
      <c r="C1229" s="6"/>
      <c r="D1229" s="7"/>
      <c r="E1229" s="8"/>
      <c r="F1229" s="29"/>
      <c r="G1229" s="9"/>
      <c r="H1229" s="127"/>
    </row>
    <row r="1230" spans="1:8" ht="36" customHeight="1" x14ac:dyDescent="0.2">
      <c r="A1230" s="4"/>
      <c r="B1230" s="5"/>
      <c r="C1230" s="6"/>
      <c r="D1230" s="7"/>
      <c r="E1230" s="8"/>
      <c r="F1230" s="29"/>
      <c r="G1230" s="9"/>
      <c r="H1230" s="134"/>
    </row>
    <row r="1231" spans="1:8" ht="36" customHeight="1" x14ac:dyDescent="0.2">
      <c r="A1231" s="4"/>
      <c r="B1231" s="5"/>
      <c r="C1231" s="6"/>
      <c r="D1231" s="7"/>
      <c r="E1231" s="8"/>
      <c r="F1231" s="29"/>
      <c r="G1231" s="9"/>
      <c r="H1231" s="137"/>
    </row>
    <row r="1232" spans="1:8" ht="36" customHeight="1" x14ac:dyDescent="0.2">
      <c r="A1232" s="4"/>
      <c r="B1232" s="5"/>
      <c r="C1232" s="6"/>
      <c r="D1232" s="7"/>
      <c r="E1232" s="8"/>
      <c r="F1232" s="29"/>
      <c r="G1232" s="9"/>
      <c r="H1232" s="127"/>
    </row>
    <row r="1233" spans="1:8" ht="36" customHeight="1" x14ac:dyDescent="0.2">
      <c r="A1233" s="4"/>
      <c r="B1233" s="5"/>
      <c r="C1233" s="6"/>
      <c r="D1233" s="7"/>
      <c r="E1233" s="8"/>
      <c r="F1233" s="29"/>
      <c r="G1233" s="9"/>
      <c r="H1233" s="127"/>
    </row>
    <row r="1234" spans="1:8" ht="36" customHeight="1" x14ac:dyDescent="0.2">
      <c r="A1234" s="4"/>
      <c r="B1234" s="5"/>
      <c r="C1234" s="6"/>
      <c r="D1234" s="7"/>
      <c r="E1234" s="8"/>
      <c r="F1234" s="29"/>
      <c r="G1234" s="9"/>
      <c r="H1234" s="127"/>
    </row>
    <row r="1235" spans="1:8" ht="36" customHeight="1" x14ac:dyDescent="0.2">
      <c r="A1235" s="4"/>
      <c r="B1235" s="5"/>
      <c r="C1235" s="6"/>
      <c r="D1235" s="7"/>
      <c r="E1235" s="8"/>
      <c r="F1235" s="29"/>
      <c r="G1235" s="9"/>
      <c r="H1235" s="127"/>
    </row>
    <row r="1236" spans="1:8" ht="36" customHeight="1" x14ac:dyDescent="0.2">
      <c r="A1236" s="4"/>
      <c r="B1236" s="5"/>
      <c r="C1236" s="6"/>
      <c r="D1236" s="7"/>
      <c r="E1236" s="8"/>
      <c r="F1236" s="29"/>
      <c r="G1236" s="9"/>
      <c r="H1236" s="127"/>
    </row>
    <row r="1237" spans="1:8" ht="36" customHeight="1" x14ac:dyDescent="0.2">
      <c r="A1237" s="4"/>
      <c r="B1237" s="5"/>
      <c r="C1237" s="6"/>
      <c r="D1237" s="7"/>
      <c r="E1237" s="8"/>
      <c r="F1237" s="24"/>
      <c r="G1237" s="9"/>
      <c r="H1237" s="127"/>
    </row>
    <row r="1238" spans="1:8" ht="36" customHeight="1" x14ac:dyDescent="0.2">
      <c r="A1238" s="4"/>
      <c r="B1238" s="5"/>
      <c r="C1238" s="6"/>
      <c r="D1238" s="7"/>
      <c r="E1238" s="8"/>
      <c r="F1238" s="29"/>
      <c r="G1238" s="9"/>
      <c r="H1238" s="127"/>
    </row>
    <row r="1239" spans="1:8" ht="36" customHeight="1" x14ac:dyDescent="0.2">
      <c r="A1239" s="4"/>
      <c r="B1239" s="5"/>
      <c r="C1239" s="6"/>
      <c r="D1239" s="7"/>
      <c r="E1239" s="8"/>
      <c r="F1239" s="24"/>
      <c r="G1239" s="9"/>
      <c r="H1239" s="137"/>
    </row>
    <row r="1240" spans="1:8" ht="36" customHeight="1" x14ac:dyDescent="0.2">
      <c r="A1240" s="4"/>
      <c r="B1240" s="5"/>
      <c r="C1240" s="6"/>
      <c r="D1240" s="7"/>
      <c r="E1240" s="8"/>
      <c r="F1240" s="29"/>
      <c r="G1240" s="9"/>
      <c r="H1240" s="127"/>
    </row>
    <row r="1241" spans="1:8" x14ac:dyDescent="0.2">
      <c r="A1241" s="4"/>
      <c r="B1241" s="5"/>
      <c r="C1241" s="6"/>
      <c r="D1241" s="7"/>
      <c r="E1241" s="8"/>
      <c r="F1241" s="29"/>
      <c r="G1241" s="9"/>
      <c r="H1241" s="127"/>
    </row>
    <row r="1242" spans="1:8" x14ac:dyDescent="0.2">
      <c r="A1242" s="4"/>
      <c r="B1242" s="5"/>
      <c r="C1242" s="6"/>
      <c r="D1242" s="7"/>
      <c r="E1242" s="8"/>
      <c r="F1242" s="29"/>
      <c r="G1242" s="9"/>
      <c r="H1242" s="127"/>
    </row>
    <row r="1243" spans="1:8" x14ac:dyDescent="0.2">
      <c r="A1243" s="4"/>
      <c r="B1243" s="5"/>
      <c r="C1243" s="6"/>
      <c r="D1243" s="7"/>
      <c r="E1243" s="8"/>
      <c r="F1243" s="29"/>
      <c r="G1243" s="9"/>
      <c r="H1243" s="127"/>
    </row>
    <row r="1244" spans="1:8" x14ac:dyDescent="0.2">
      <c r="A1244" s="4"/>
      <c r="B1244" s="5"/>
      <c r="C1244" s="6"/>
      <c r="D1244" s="7"/>
      <c r="E1244" s="8"/>
      <c r="F1244" s="29"/>
      <c r="G1244" s="9"/>
      <c r="H1244" s="127"/>
    </row>
    <row r="1245" spans="1:8" x14ac:dyDescent="0.2">
      <c r="A1245" s="4"/>
      <c r="B1245" s="5"/>
      <c r="C1245" s="6"/>
      <c r="D1245" s="7"/>
      <c r="E1245" s="8"/>
      <c r="F1245" s="29"/>
      <c r="G1245" s="9"/>
      <c r="H1245" s="127"/>
    </row>
    <row r="1246" spans="1:8" x14ac:dyDescent="0.2">
      <c r="A1246" s="4"/>
      <c r="B1246" s="5"/>
      <c r="C1246" s="6"/>
      <c r="D1246" s="7"/>
      <c r="E1246" s="8"/>
      <c r="F1246" s="29"/>
      <c r="G1246" s="9"/>
      <c r="H1246" s="127"/>
    </row>
    <row r="1247" spans="1:8" x14ac:dyDescent="0.2">
      <c r="A1247" s="4"/>
      <c r="B1247" s="5"/>
      <c r="C1247" s="6"/>
      <c r="D1247" s="7"/>
      <c r="E1247" s="8"/>
      <c r="F1247" s="29"/>
      <c r="G1247" s="9"/>
      <c r="H1247" s="127"/>
    </row>
    <row r="1248" spans="1:8" x14ac:dyDescent="0.2">
      <c r="A1248" s="4"/>
      <c r="B1248" s="5"/>
      <c r="C1248" s="6"/>
      <c r="D1248" s="7"/>
      <c r="E1248" s="8"/>
      <c r="F1248" s="29"/>
      <c r="G1248" s="9"/>
      <c r="H1248" s="127"/>
    </row>
    <row r="1249" spans="1:8" x14ac:dyDescent="0.2">
      <c r="A1249" s="4"/>
      <c r="B1249" s="5"/>
      <c r="C1249" s="6"/>
      <c r="D1249" s="7"/>
      <c r="E1249" s="8"/>
      <c r="F1249" s="29"/>
      <c r="G1249" s="9"/>
      <c r="H1249" s="127"/>
    </row>
    <row r="1250" spans="1:8" x14ac:dyDescent="0.2">
      <c r="A1250" s="4"/>
      <c r="B1250" s="5"/>
      <c r="C1250" s="6"/>
      <c r="D1250" s="7"/>
      <c r="E1250" s="8"/>
      <c r="F1250" s="29"/>
      <c r="G1250" s="9"/>
      <c r="H1250" s="127"/>
    </row>
    <row r="1251" spans="1:8" x14ac:dyDescent="0.2">
      <c r="A1251" s="4"/>
      <c r="B1251" s="5"/>
      <c r="C1251" s="6"/>
      <c r="D1251" s="7"/>
      <c r="E1251" s="8"/>
      <c r="F1251" s="29"/>
      <c r="G1251" s="9"/>
      <c r="H1251" s="127"/>
    </row>
    <row r="1252" spans="1:8" x14ac:dyDescent="0.2">
      <c r="A1252" s="4"/>
      <c r="B1252" s="5"/>
      <c r="C1252" s="6"/>
      <c r="D1252" s="7"/>
      <c r="E1252" s="8"/>
      <c r="F1252" s="29"/>
      <c r="G1252" s="9"/>
      <c r="H1252" s="127"/>
    </row>
    <row r="1253" spans="1:8" x14ac:dyDescent="0.2">
      <c r="A1253" s="4"/>
      <c r="B1253" s="5"/>
      <c r="C1253" s="6"/>
      <c r="D1253" s="7"/>
      <c r="E1253" s="8"/>
      <c r="F1253" s="29"/>
      <c r="G1253" s="9"/>
      <c r="H1253" s="127"/>
    </row>
    <row r="1254" spans="1:8" x14ac:dyDescent="0.2">
      <c r="A1254" s="4"/>
      <c r="B1254" s="5"/>
      <c r="C1254" s="6"/>
      <c r="D1254" s="7"/>
      <c r="E1254" s="8"/>
      <c r="F1254" s="29"/>
      <c r="G1254" s="9"/>
      <c r="H1254" s="127"/>
    </row>
    <row r="1255" spans="1:8" x14ac:dyDescent="0.2">
      <c r="A1255" s="4"/>
      <c r="B1255" s="5"/>
      <c r="C1255" s="6"/>
      <c r="D1255" s="7"/>
      <c r="E1255" s="8"/>
      <c r="F1255" s="29"/>
      <c r="G1255" s="9"/>
      <c r="H1255" s="127"/>
    </row>
    <row r="1256" spans="1:8" x14ac:dyDescent="0.2">
      <c r="A1256" s="4"/>
      <c r="B1256" s="5"/>
      <c r="C1256" s="6"/>
      <c r="D1256" s="7"/>
      <c r="E1256" s="8"/>
      <c r="F1256" s="29"/>
      <c r="G1256" s="9"/>
      <c r="H1256" s="127"/>
    </row>
    <row r="1257" spans="1:8" x14ac:dyDescent="0.2">
      <c r="A1257" s="4"/>
      <c r="B1257" s="5"/>
      <c r="C1257" s="6"/>
      <c r="D1257" s="7"/>
      <c r="E1257" s="8"/>
      <c r="F1257" s="29"/>
      <c r="G1257" s="9"/>
      <c r="H1257" s="127"/>
    </row>
    <row r="1258" spans="1:8" x14ac:dyDescent="0.2">
      <c r="A1258" s="4"/>
      <c r="B1258" s="5"/>
      <c r="C1258" s="6"/>
      <c r="D1258" s="7"/>
      <c r="E1258" s="8"/>
      <c r="F1258" s="29"/>
      <c r="G1258" s="9"/>
      <c r="H1258" s="127"/>
    </row>
    <row r="1259" spans="1:8" x14ac:dyDescent="0.2">
      <c r="A1259" s="4"/>
      <c r="B1259" s="5"/>
      <c r="C1259" s="6"/>
      <c r="D1259" s="7"/>
      <c r="E1259" s="8"/>
      <c r="F1259" s="24"/>
      <c r="G1259" s="9"/>
      <c r="H1259" s="127"/>
    </row>
    <row r="1260" spans="1:8" ht="27" customHeight="1" x14ac:dyDescent="0.2">
      <c r="A1260" s="4"/>
      <c r="B1260" s="5"/>
      <c r="C1260" s="6"/>
      <c r="D1260" s="7"/>
      <c r="E1260" s="8"/>
      <c r="F1260" s="24"/>
      <c r="G1260" s="9"/>
      <c r="H1260" s="127"/>
    </row>
    <row r="1261" spans="1:8" x14ac:dyDescent="0.2">
      <c r="A1261" s="4"/>
      <c r="B1261" s="5"/>
      <c r="C1261" s="6"/>
      <c r="D1261" s="7"/>
      <c r="E1261" s="8"/>
      <c r="F1261" s="24"/>
      <c r="G1261" s="9"/>
      <c r="H1261" s="127"/>
    </row>
    <row r="1262" spans="1:8" x14ac:dyDescent="0.2">
      <c r="A1262" s="4"/>
      <c r="B1262" s="5"/>
      <c r="C1262" s="6"/>
      <c r="D1262" s="7"/>
      <c r="E1262" s="8"/>
      <c r="F1262" s="24"/>
      <c r="G1262" s="9"/>
      <c r="H1262" s="127"/>
    </row>
    <row r="1263" spans="1:8" x14ac:dyDescent="0.2">
      <c r="A1263" s="4"/>
      <c r="B1263" s="5"/>
      <c r="C1263" s="6"/>
      <c r="D1263" s="7"/>
      <c r="E1263" s="8"/>
      <c r="F1263" s="24"/>
      <c r="G1263" s="9"/>
      <c r="H1263" s="127"/>
    </row>
    <row r="1264" spans="1:8" x14ac:dyDescent="0.2">
      <c r="A1264" s="4"/>
      <c r="B1264" s="5"/>
      <c r="C1264" s="6"/>
      <c r="D1264" s="7"/>
      <c r="E1264" s="8"/>
      <c r="F1264" s="24"/>
      <c r="G1264" s="9"/>
      <c r="H1264" s="127"/>
    </row>
    <row r="1265" spans="1:8" x14ac:dyDescent="0.2">
      <c r="A1265" s="4"/>
      <c r="B1265" s="5"/>
      <c r="C1265" s="6"/>
      <c r="D1265" s="7"/>
      <c r="E1265" s="8"/>
      <c r="F1265" s="29"/>
      <c r="G1265" s="9"/>
      <c r="H1265" s="127"/>
    </row>
    <row r="1266" spans="1:8" x14ac:dyDescent="0.2">
      <c r="A1266" s="4"/>
      <c r="B1266" s="5"/>
      <c r="C1266" s="6"/>
      <c r="D1266" s="7"/>
      <c r="E1266" s="8"/>
      <c r="F1266" s="29"/>
      <c r="G1266" s="9"/>
      <c r="H1266" s="127"/>
    </row>
    <row r="1267" spans="1:8" x14ac:dyDescent="0.2">
      <c r="A1267" s="4"/>
      <c r="B1267" s="5"/>
      <c r="C1267" s="6"/>
      <c r="D1267" s="7"/>
      <c r="E1267" s="8"/>
      <c r="F1267" s="29"/>
      <c r="G1267" s="9"/>
      <c r="H1267" s="127"/>
    </row>
    <row r="1268" spans="1:8" x14ac:dyDescent="0.2">
      <c r="A1268" s="4"/>
      <c r="B1268" s="5"/>
      <c r="C1268" s="6"/>
      <c r="D1268" s="7"/>
      <c r="E1268" s="8"/>
      <c r="F1268" s="29"/>
      <c r="G1268" s="9"/>
      <c r="H1268" s="127"/>
    </row>
    <row r="1269" spans="1:8" x14ac:dyDescent="0.2">
      <c r="A1269" s="4"/>
      <c r="B1269" s="5"/>
      <c r="C1269" s="6"/>
      <c r="D1269" s="7"/>
      <c r="E1269" s="8"/>
      <c r="F1269" s="29"/>
      <c r="G1269" s="9"/>
      <c r="H1269" s="127"/>
    </row>
    <row r="1270" spans="1:8" x14ac:dyDescent="0.2">
      <c r="A1270" s="4"/>
      <c r="B1270" s="5"/>
      <c r="C1270" s="6"/>
      <c r="D1270" s="7"/>
      <c r="E1270" s="8"/>
      <c r="F1270" s="29"/>
      <c r="G1270" s="9"/>
      <c r="H1270" s="127"/>
    </row>
    <row r="1271" spans="1:8" x14ac:dyDescent="0.2">
      <c r="A1271" s="4"/>
      <c r="B1271" s="5"/>
      <c r="C1271" s="6"/>
      <c r="D1271" s="7"/>
      <c r="E1271" s="8"/>
      <c r="F1271" s="29"/>
      <c r="G1271" s="9"/>
      <c r="H1271" s="127"/>
    </row>
    <row r="1272" spans="1:8" x14ac:dyDescent="0.2">
      <c r="A1272" s="4"/>
      <c r="B1272" s="5"/>
      <c r="C1272" s="6"/>
      <c r="D1272" s="7"/>
      <c r="E1272" s="8"/>
      <c r="F1272" s="29"/>
      <c r="G1272" s="9"/>
      <c r="H1272" s="127"/>
    </row>
    <row r="1273" spans="1:8" x14ac:dyDescent="0.2">
      <c r="A1273" s="4"/>
      <c r="B1273" s="5"/>
      <c r="C1273" s="6"/>
      <c r="D1273" s="7"/>
      <c r="E1273" s="8"/>
      <c r="F1273" s="29"/>
      <c r="G1273" s="9"/>
      <c r="H1273" s="127"/>
    </row>
    <row r="1274" spans="1:8" x14ac:dyDescent="0.2">
      <c r="A1274" s="4"/>
      <c r="B1274" s="5"/>
      <c r="C1274" s="6"/>
      <c r="D1274" s="7"/>
      <c r="E1274" s="8"/>
      <c r="F1274" s="29"/>
      <c r="G1274" s="9"/>
      <c r="H1274" s="127"/>
    </row>
    <row r="1275" spans="1:8" x14ac:dyDescent="0.2">
      <c r="A1275" s="4"/>
      <c r="B1275" s="5"/>
      <c r="C1275" s="6"/>
      <c r="D1275" s="7"/>
      <c r="E1275" s="8"/>
      <c r="F1275" s="29"/>
      <c r="G1275" s="9"/>
      <c r="H1275" s="127"/>
    </row>
    <row r="1276" spans="1:8" x14ac:dyDescent="0.2">
      <c r="A1276" s="4"/>
      <c r="B1276" s="5"/>
      <c r="C1276" s="6"/>
      <c r="D1276" s="7"/>
      <c r="E1276" s="8"/>
      <c r="F1276" s="24"/>
      <c r="G1276" s="9"/>
      <c r="H1276" s="127"/>
    </row>
    <row r="1277" spans="1:8" x14ac:dyDescent="0.2">
      <c r="A1277" s="4"/>
      <c r="B1277" s="5"/>
      <c r="C1277" s="6"/>
      <c r="D1277" s="7"/>
      <c r="E1277" s="8"/>
      <c r="F1277" s="29"/>
      <c r="G1277" s="9"/>
      <c r="H1277" s="127"/>
    </row>
    <row r="1278" spans="1:8" x14ac:dyDescent="0.2">
      <c r="A1278" s="4"/>
      <c r="B1278" s="5"/>
      <c r="C1278" s="6"/>
      <c r="D1278" s="7"/>
      <c r="E1278" s="8"/>
      <c r="F1278" s="24"/>
      <c r="G1278" s="9"/>
      <c r="H1278" s="127"/>
    </row>
    <row r="1279" spans="1:8" x14ac:dyDescent="0.2">
      <c r="A1279" s="4"/>
      <c r="B1279" s="5"/>
      <c r="C1279" s="6"/>
      <c r="D1279" s="7"/>
      <c r="E1279" s="8"/>
      <c r="F1279" s="24"/>
      <c r="G1279" s="9"/>
      <c r="H1279" s="127"/>
    </row>
    <row r="1280" spans="1:8" x14ac:dyDescent="0.2">
      <c r="A1280" s="4"/>
      <c r="B1280" s="5"/>
      <c r="C1280" s="6"/>
      <c r="D1280" s="7"/>
      <c r="E1280" s="8"/>
      <c r="F1280" s="29"/>
      <c r="G1280" s="9"/>
      <c r="H1280" s="127"/>
    </row>
    <row r="1281" spans="1:8" x14ac:dyDescent="0.2">
      <c r="A1281" s="4"/>
      <c r="B1281" s="5"/>
      <c r="C1281" s="6"/>
      <c r="D1281" s="7"/>
      <c r="E1281" s="8"/>
      <c r="F1281" s="29"/>
      <c r="G1281" s="9"/>
      <c r="H1281" s="127"/>
    </row>
    <row r="1282" spans="1:8" x14ac:dyDescent="0.2">
      <c r="A1282" s="4"/>
      <c r="B1282" s="5"/>
      <c r="C1282" s="6"/>
      <c r="D1282" s="7"/>
      <c r="E1282" s="8"/>
      <c r="F1282" s="29"/>
      <c r="G1282" s="9"/>
      <c r="H1282" s="127"/>
    </row>
    <row r="1283" spans="1:8" x14ac:dyDescent="0.2">
      <c r="A1283" s="4"/>
      <c r="B1283" s="5"/>
      <c r="C1283" s="6"/>
      <c r="D1283" s="7"/>
      <c r="E1283" s="8"/>
      <c r="F1283" s="29"/>
      <c r="G1283" s="9"/>
      <c r="H1283" s="127"/>
    </row>
    <row r="1284" spans="1:8" x14ac:dyDescent="0.2">
      <c r="A1284" s="4"/>
      <c r="B1284" s="5"/>
      <c r="C1284" s="6"/>
      <c r="D1284" s="7"/>
      <c r="E1284" s="8"/>
      <c r="F1284" s="29"/>
      <c r="G1284" s="9"/>
      <c r="H1284" s="127"/>
    </row>
    <row r="1285" spans="1:8" x14ac:dyDescent="0.2">
      <c r="A1285" s="4"/>
      <c r="B1285" s="5"/>
      <c r="C1285" s="6"/>
      <c r="D1285" s="7"/>
      <c r="E1285" s="8"/>
      <c r="F1285" s="29"/>
      <c r="G1285" s="9"/>
      <c r="H1285" s="137"/>
    </row>
    <row r="1286" spans="1:8" x14ac:dyDescent="0.2">
      <c r="A1286" s="4"/>
      <c r="B1286" s="5"/>
      <c r="C1286" s="6"/>
      <c r="D1286" s="7"/>
      <c r="E1286" s="8"/>
      <c r="F1286" s="29"/>
      <c r="G1286" s="9"/>
      <c r="H1286" s="137"/>
    </row>
    <row r="1287" spans="1:8" x14ac:dyDescent="0.2">
      <c r="A1287" s="4"/>
      <c r="B1287" s="5"/>
      <c r="C1287" s="6"/>
      <c r="D1287" s="7"/>
      <c r="E1287" s="8"/>
      <c r="F1287" s="24"/>
      <c r="G1287" s="9"/>
      <c r="H1287" s="127"/>
    </row>
    <row r="1288" spans="1:8" ht="33" customHeight="1" x14ac:dyDescent="0.2">
      <c r="A1288" s="4"/>
      <c r="B1288" s="5"/>
      <c r="C1288" s="6"/>
      <c r="D1288" s="7"/>
      <c r="E1288" s="8"/>
      <c r="F1288" s="29"/>
      <c r="G1288" s="9"/>
      <c r="H1288" s="127"/>
    </row>
    <row r="1289" spans="1:8" x14ac:dyDescent="0.2">
      <c r="A1289" s="4"/>
      <c r="B1289" s="5"/>
      <c r="C1289" s="6"/>
      <c r="D1289" s="7"/>
      <c r="E1289" s="8"/>
      <c r="F1289" s="29"/>
      <c r="G1289" s="9"/>
      <c r="H1289" s="127"/>
    </row>
    <row r="1290" spans="1:8" x14ac:dyDescent="0.2">
      <c r="A1290" s="4"/>
      <c r="B1290" s="5"/>
      <c r="C1290" s="6"/>
      <c r="D1290" s="7"/>
      <c r="E1290" s="8"/>
      <c r="F1290" s="29"/>
      <c r="G1290" s="9"/>
      <c r="H1290" s="127"/>
    </row>
    <row r="1291" spans="1:8" x14ac:dyDescent="0.2">
      <c r="A1291" s="4"/>
      <c r="B1291" s="5"/>
      <c r="C1291" s="6"/>
      <c r="D1291" s="7"/>
      <c r="E1291" s="8"/>
      <c r="F1291" s="29"/>
      <c r="G1291" s="9"/>
      <c r="H1291" s="127"/>
    </row>
    <row r="1292" spans="1:8" x14ac:dyDescent="0.2">
      <c r="A1292" s="4"/>
      <c r="B1292" s="5"/>
      <c r="C1292" s="6"/>
      <c r="D1292" s="7"/>
      <c r="E1292" s="8"/>
      <c r="F1292" s="29"/>
      <c r="G1292" s="9"/>
      <c r="H1292" s="127"/>
    </row>
    <row r="1293" spans="1:8" x14ac:dyDescent="0.2">
      <c r="A1293" s="4"/>
      <c r="B1293" s="5"/>
      <c r="C1293" s="6"/>
      <c r="D1293" s="7"/>
      <c r="E1293" s="8"/>
      <c r="F1293" s="29"/>
      <c r="G1293" s="9"/>
      <c r="H1293" s="127"/>
    </row>
    <row r="1294" spans="1:8" x14ac:dyDescent="0.2">
      <c r="A1294" s="4"/>
      <c r="B1294" s="5"/>
      <c r="C1294" s="6"/>
      <c r="D1294" s="7"/>
      <c r="E1294" s="8"/>
      <c r="F1294" s="29"/>
      <c r="G1294" s="9"/>
      <c r="H1294" s="127"/>
    </row>
    <row r="1295" spans="1:8" x14ac:dyDescent="0.2">
      <c r="A1295" s="4"/>
      <c r="B1295" s="5"/>
      <c r="C1295" s="6"/>
      <c r="D1295" s="7"/>
      <c r="E1295" s="8"/>
      <c r="F1295" s="29"/>
      <c r="G1295" s="9"/>
      <c r="H1295" s="127"/>
    </row>
    <row r="1296" spans="1:8" x14ac:dyDescent="0.2">
      <c r="A1296" s="4"/>
      <c r="B1296" s="5"/>
      <c r="C1296" s="6"/>
      <c r="D1296" s="7"/>
      <c r="E1296" s="8"/>
      <c r="F1296" s="29"/>
      <c r="G1296" s="9"/>
      <c r="H1296" s="127"/>
    </row>
    <row r="1297" spans="1:8" x14ac:dyDescent="0.2">
      <c r="A1297" s="4"/>
      <c r="B1297" s="5"/>
      <c r="C1297" s="6"/>
      <c r="D1297" s="7"/>
      <c r="E1297" s="8"/>
      <c r="F1297" s="29"/>
      <c r="G1297" s="9"/>
      <c r="H1297" s="127"/>
    </row>
    <row r="1298" spans="1:8" x14ac:dyDescent="0.2">
      <c r="A1298" s="4"/>
      <c r="B1298" s="5"/>
      <c r="C1298" s="6"/>
      <c r="D1298" s="7"/>
      <c r="E1298" s="8"/>
      <c r="F1298" s="29"/>
      <c r="G1298" s="9"/>
      <c r="H1298" s="127"/>
    </row>
    <row r="1299" spans="1:8" x14ac:dyDescent="0.2">
      <c r="A1299" s="4"/>
      <c r="B1299" s="5"/>
      <c r="C1299" s="6"/>
      <c r="D1299" s="7"/>
      <c r="E1299" s="8"/>
      <c r="F1299" s="29"/>
      <c r="G1299" s="9"/>
      <c r="H1299" s="127"/>
    </row>
    <row r="1300" spans="1:8" x14ac:dyDescent="0.2">
      <c r="A1300" s="4"/>
      <c r="B1300" s="5"/>
      <c r="C1300" s="6"/>
      <c r="D1300" s="7"/>
      <c r="E1300" s="8"/>
      <c r="F1300" s="29"/>
      <c r="G1300" s="9"/>
      <c r="H1300" s="127"/>
    </row>
    <row r="1301" spans="1:8" x14ac:dyDescent="0.2">
      <c r="A1301" s="4"/>
      <c r="B1301" s="5"/>
      <c r="C1301" s="6"/>
      <c r="D1301" s="7"/>
      <c r="E1301" s="8"/>
      <c r="F1301" s="29"/>
      <c r="G1301" s="9"/>
      <c r="H1301" s="127"/>
    </row>
    <row r="1302" spans="1:8" x14ac:dyDescent="0.2">
      <c r="A1302" s="4"/>
      <c r="B1302" s="5"/>
      <c r="C1302" s="6"/>
      <c r="D1302" s="7"/>
      <c r="E1302" s="8"/>
      <c r="F1302" s="24"/>
      <c r="G1302" s="9"/>
      <c r="H1302" s="127"/>
    </row>
    <row r="1303" spans="1:8" x14ac:dyDescent="0.2">
      <c r="A1303" s="4"/>
      <c r="B1303" s="5"/>
      <c r="C1303" s="6"/>
      <c r="E1303" s="8"/>
      <c r="F1303" s="24"/>
      <c r="G1303" s="9"/>
      <c r="H1303" s="127"/>
    </row>
    <row r="1304" spans="1:8" x14ac:dyDescent="0.2">
      <c r="A1304" s="4"/>
      <c r="B1304" s="5"/>
      <c r="C1304" s="6"/>
      <c r="E1304" s="8"/>
      <c r="F1304" s="24"/>
      <c r="G1304" s="9"/>
      <c r="H1304" s="127"/>
    </row>
    <row r="1305" spans="1:8" x14ac:dyDescent="0.2">
      <c r="A1305" s="4"/>
      <c r="B1305" s="5"/>
      <c r="C1305" s="6"/>
      <c r="E1305" s="8"/>
      <c r="F1305" s="24"/>
      <c r="G1305" s="9"/>
      <c r="H1305" s="127"/>
    </row>
    <row r="1306" spans="1:8" x14ac:dyDescent="0.2">
      <c r="A1306" s="4"/>
      <c r="B1306" s="5"/>
      <c r="C1306" s="6"/>
      <c r="E1306" s="8"/>
      <c r="F1306" s="24"/>
      <c r="G1306" s="9"/>
      <c r="H1306" s="137"/>
    </row>
    <row r="1307" spans="1:8" x14ac:dyDescent="0.2">
      <c r="A1307" s="4"/>
      <c r="B1307" s="5"/>
      <c r="C1307" s="6"/>
      <c r="D1307" s="7"/>
      <c r="E1307" s="8"/>
      <c r="F1307" s="24"/>
      <c r="G1307" s="9"/>
      <c r="H1307" s="127"/>
    </row>
    <row r="1308" spans="1:8" x14ac:dyDescent="0.2">
      <c r="A1308" s="4"/>
      <c r="B1308" s="5"/>
      <c r="C1308" s="6"/>
      <c r="D1308" s="7"/>
      <c r="E1308" s="8"/>
      <c r="F1308" s="24"/>
      <c r="G1308" s="9"/>
      <c r="H1308" s="127"/>
    </row>
    <row r="1309" spans="1:8" x14ac:dyDescent="0.2">
      <c r="A1309" s="4"/>
      <c r="B1309" s="5"/>
      <c r="C1309" s="6"/>
      <c r="D1309" s="7"/>
      <c r="E1309" s="8"/>
      <c r="F1309" s="24"/>
      <c r="G1309" s="9"/>
      <c r="H1309" s="127"/>
    </row>
    <row r="1310" spans="1:8" x14ac:dyDescent="0.2">
      <c r="A1310" s="4"/>
      <c r="B1310" s="5"/>
      <c r="C1310" s="6"/>
      <c r="D1310" s="7"/>
      <c r="E1310" s="8"/>
      <c r="F1310" s="24"/>
      <c r="G1310" s="9"/>
      <c r="H1310" s="127"/>
    </row>
    <row r="1311" spans="1:8" x14ac:dyDescent="0.2">
      <c r="A1311" s="4"/>
      <c r="B1311" s="5"/>
      <c r="C1311" s="6"/>
      <c r="D1311" s="7"/>
      <c r="E1311" s="8"/>
      <c r="F1311" s="29"/>
      <c r="G1311" s="9"/>
      <c r="H1311" s="127"/>
    </row>
    <row r="1312" spans="1:8" x14ac:dyDescent="0.2">
      <c r="A1312" s="4"/>
      <c r="B1312" s="5"/>
      <c r="C1312" s="6"/>
      <c r="D1312" s="7"/>
      <c r="E1312" s="8"/>
      <c r="F1312" s="29"/>
      <c r="G1312" s="9"/>
      <c r="H1312" s="127"/>
    </row>
    <row r="1313" spans="1:8" x14ac:dyDescent="0.2">
      <c r="A1313" s="4"/>
      <c r="B1313" s="5"/>
      <c r="C1313" s="6"/>
      <c r="D1313" s="7"/>
      <c r="E1313" s="8"/>
      <c r="F1313" s="29"/>
      <c r="G1313" s="9"/>
      <c r="H1313" s="127"/>
    </row>
    <row r="1314" spans="1:8" x14ac:dyDescent="0.2">
      <c r="A1314" s="4"/>
      <c r="B1314" s="5"/>
      <c r="C1314" s="6"/>
      <c r="D1314" s="7"/>
      <c r="E1314" s="8"/>
      <c r="F1314" s="29"/>
      <c r="G1314" s="9"/>
      <c r="H1314" s="127"/>
    </row>
    <row r="1315" spans="1:8" x14ac:dyDescent="0.2">
      <c r="A1315" s="4"/>
      <c r="B1315" s="5"/>
      <c r="C1315" s="6"/>
      <c r="D1315" s="7"/>
      <c r="E1315" s="8"/>
      <c r="F1315" s="29"/>
      <c r="G1315" s="9"/>
      <c r="H1315" s="133"/>
    </row>
    <row r="1316" spans="1:8" x14ac:dyDescent="0.2">
      <c r="A1316" s="4"/>
      <c r="B1316" s="5"/>
      <c r="C1316" s="6"/>
      <c r="D1316" s="7"/>
      <c r="E1316" s="8"/>
      <c r="F1316" s="29"/>
      <c r="G1316" s="9"/>
      <c r="H1316" s="133"/>
    </row>
    <row r="1317" spans="1:8" x14ac:dyDescent="0.2">
      <c r="A1317" s="4"/>
      <c r="B1317" s="5"/>
      <c r="C1317" s="6"/>
      <c r="D1317" s="7"/>
      <c r="E1317" s="8"/>
      <c r="F1317" s="29"/>
      <c r="G1317" s="9"/>
      <c r="H1317" s="133"/>
    </row>
    <row r="1318" spans="1:8" x14ac:dyDescent="0.2">
      <c r="A1318" s="4"/>
      <c r="B1318" s="5"/>
      <c r="C1318" s="6"/>
      <c r="D1318" s="7"/>
      <c r="E1318" s="8"/>
      <c r="F1318" s="29"/>
      <c r="G1318" s="9"/>
      <c r="H1318" s="133"/>
    </row>
    <row r="1319" spans="1:8" x14ac:dyDescent="0.2">
      <c r="A1319" s="4"/>
      <c r="B1319" s="5"/>
      <c r="C1319" s="6"/>
      <c r="D1319" s="7"/>
      <c r="E1319" s="8"/>
      <c r="F1319" s="29"/>
      <c r="G1319" s="9"/>
      <c r="H1319" s="133"/>
    </row>
    <row r="1320" spans="1:8" x14ac:dyDescent="0.2">
      <c r="A1320" s="4"/>
      <c r="B1320" s="5"/>
      <c r="C1320" s="6"/>
      <c r="D1320" s="7"/>
      <c r="E1320" s="8"/>
      <c r="F1320" s="29"/>
      <c r="G1320" s="9"/>
      <c r="H1320" s="133"/>
    </row>
    <row r="1321" spans="1:8" x14ac:dyDescent="0.2">
      <c r="A1321" s="4"/>
      <c r="B1321" s="5"/>
      <c r="C1321" s="6"/>
      <c r="D1321" s="7"/>
      <c r="E1321" s="8"/>
      <c r="F1321" s="29"/>
      <c r="G1321" s="9"/>
      <c r="H1321" s="133"/>
    </row>
    <row r="1322" spans="1:8" x14ac:dyDescent="0.2">
      <c r="A1322" s="4"/>
      <c r="B1322" s="5"/>
      <c r="C1322" s="6"/>
      <c r="D1322" s="7"/>
      <c r="E1322" s="8"/>
      <c r="F1322" s="24"/>
      <c r="G1322" s="9"/>
      <c r="H1322" s="133"/>
    </row>
    <row r="1323" spans="1:8" x14ac:dyDescent="0.2">
      <c r="A1323" s="4"/>
      <c r="B1323" s="5"/>
      <c r="C1323" s="6"/>
      <c r="D1323" s="7"/>
      <c r="E1323" s="8"/>
      <c r="F1323" s="24"/>
      <c r="G1323" s="9"/>
      <c r="H1323" s="133"/>
    </row>
    <row r="1324" spans="1:8" x14ac:dyDescent="0.2">
      <c r="A1324" s="4"/>
      <c r="B1324" s="5"/>
      <c r="C1324" s="6"/>
      <c r="D1324" s="7"/>
      <c r="E1324" s="8"/>
      <c r="F1324" s="24"/>
      <c r="G1324" s="9"/>
      <c r="H1324" s="133"/>
    </row>
    <row r="1325" spans="1:8" x14ac:dyDescent="0.2">
      <c r="A1325" s="4"/>
      <c r="B1325" s="5"/>
      <c r="C1325" s="6"/>
      <c r="D1325" s="7"/>
      <c r="E1325" s="8"/>
      <c r="F1325" s="24"/>
      <c r="G1325" s="9"/>
      <c r="H1325" s="133"/>
    </row>
    <row r="1326" spans="1:8" x14ac:dyDescent="0.2">
      <c r="A1326" s="4"/>
      <c r="B1326" s="5"/>
      <c r="C1326" s="6"/>
      <c r="D1326" s="7"/>
      <c r="E1326" s="8"/>
      <c r="F1326" s="24"/>
      <c r="G1326" s="9"/>
      <c r="H1326" s="133"/>
    </row>
    <row r="1327" spans="1:8" x14ac:dyDescent="0.2">
      <c r="A1327" s="4"/>
      <c r="B1327" s="5"/>
      <c r="C1327" s="6"/>
      <c r="D1327" s="7"/>
      <c r="E1327" s="8"/>
      <c r="F1327" s="24"/>
      <c r="G1327" s="9"/>
      <c r="H1327" s="133"/>
    </row>
    <row r="1328" spans="1:8" x14ac:dyDescent="0.2">
      <c r="A1328" s="4"/>
      <c r="B1328" s="5"/>
      <c r="C1328" s="6"/>
      <c r="D1328" s="7"/>
      <c r="E1328" s="8"/>
      <c r="F1328" s="29"/>
      <c r="G1328" s="9"/>
      <c r="H1328" s="133"/>
    </row>
    <row r="1329" spans="1:8" x14ac:dyDescent="0.2">
      <c r="A1329" s="4"/>
      <c r="B1329" s="5"/>
      <c r="C1329" s="6"/>
      <c r="D1329" s="7"/>
      <c r="E1329" s="8"/>
      <c r="F1329" s="29"/>
      <c r="G1329" s="9"/>
      <c r="H1329" s="133"/>
    </row>
    <row r="1330" spans="1:8" x14ac:dyDescent="0.2">
      <c r="A1330" s="4"/>
      <c r="B1330" s="5"/>
      <c r="C1330" s="6"/>
      <c r="D1330" s="7"/>
      <c r="E1330" s="8"/>
      <c r="F1330" s="29"/>
      <c r="G1330" s="9"/>
      <c r="H1330" s="133"/>
    </row>
    <row r="1331" spans="1:8" x14ac:dyDescent="0.2">
      <c r="A1331" s="4"/>
      <c r="B1331" s="5"/>
      <c r="C1331" s="6"/>
      <c r="D1331" s="7"/>
      <c r="E1331" s="8"/>
      <c r="F1331" s="29"/>
      <c r="G1331" s="9"/>
      <c r="H1331" s="133"/>
    </row>
    <row r="1332" spans="1:8" x14ac:dyDescent="0.2">
      <c r="A1332" s="4"/>
      <c r="B1332" s="5"/>
      <c r="C1332" s="6"/>
      <c r="D1332" s="7"/>
      <c r="E1332" s="8"/>
      <c r="F1332" s="29"/>
      <c r="G1332" s="9"/>
      <c r="H1332" s="133"/>
    </row>
    <row r="1333" spans="1:8" x14ac:dyDescent="0.2">
      <c r="A1333" s="4"/>
      <c r="B1333" s="5"/>
      <c r="C1333" s="6"/>
      <c r="D1333" s="7"/>
      <c r="E1333" s="8"/>
      <c r="F1333" s="29"/>
      <c r="G1333" s="9"/>
      <c r="H1333" s="133"/>
    </row>
    <row r="1334" spans="1:8" x14ac:dyDescent="0.2">
      <c r="A1334" s="4"/>
      <c r="B1334" s="5"/>
      <c r="C1334" s="6"/>
      <c r="D1334" s="7"/>
      <c r="E1334" s="8"/>
      <c r="F1334" s="29"/>
      <c r="G1334" s="9"/>
      <c r="H1334" s="133"/>
    </row>
    <row r="1335" spans="1:8" x14ac:dyDescent="0.2">
      <c r="A1335" s="4"/>
      <c r="B1335" s="5"/>
      <c r="C1335" s="6"/>
      <c r="D1335" s="7"/>
      <c r="E1335" s="8"/>
      <c r="F1335" s="29"/>
      <c r="G1335" s="9"/>
      <c r="H1335" s="133"/>
    </row>
    <row r="1336" spans="1:8" x14ac:dyDescent="0.2">
      <c r="A1336" s="4"/>
      <c r="B1336" s="5"/>
      <c r="C1336" s="6"/>
      <c r="D1336" s="7"/>
      <c r="E1336" s="8"/>
      <c r="F1336" s="29"/>
      <c r="G1336" s="9"/>
      <c r="H1336" s="133"/>
    </row>
    <row r="1337" spans="1:8" x14ac:dyDescent="0.2">
      <c r="A1337" s="4"/>
      <c r="B1337" s="5"/>
      <c r="C1337" s="6"/>
      <c r="D1337" s="7"/>
      <c r="E1337" s="8"/>
      <c r="F1337" s="29"/>
      <c r="G1337" s="9"/>
      <c r="H1337" s="133"/>
    </row>
    <row r="1338" spans="1:8" x14ac:dyDescent="0.2">
      <c r="A1338" s="4"/>
      <c r="B1338" s="5"/>
      <c r="C1338" s="6"/>
      <c r="D1338" s="7"/>
      <c r="E1338" s="8"/>
      <c r="F1338" s="29"/>
      <c r="G1338" s="9"/>
      <c r="H1338" s="133"/>
    </row>
    <row r="1339" spans="1:8" x14ac:dyDescent="0.2">
      <c r="A1339" s="4"/>
      <c r="B1339" s="5"/>
      <c r="C1339" s="6"/>
      <c r="D1339" s="7"/>
      <c r="E1339" s="8"/>
      <c r="F1339" s="29"/>
      <c r="G1339" s="9"/>
      <c r="H1339" s="133"/>
    </row>
    <row r="1340" spans="1:8" x14ac:dyDescent="0.2">
      <c r="A1340" s="4"/>
      <c r="B1340" s="5"/>
      <c r="C1340" s="6"/>
      <c r="D1340" s="7"/>
      <c r="E1340" s="8"/>
      <c r="F1340" s="24"/>
      <c r="G1340" s="9"/>
      <c r="H1340" s="133"/>
    </row>
    <row r="1341" spans="1:8" x14ac:dyDescent="0.2">
      <c r="A1341" s="4"/>
      <c r="B1341" s="5"/>
      <c r="C1341" s="6"/>
      <c r="D1341" s="7"/>
      <c r="E1341" s="8"/>
      <c r="F1341" s="24"/>
      <c r="G1341" s="9"/>
      <c r="H1341" s="133"/>
    </row>
    <row r="1342" spans="1:8" x14ac:dyDescent="0.2">
      <c r="A1342" s="4"/>
      <c r="B1342" s="5"/>
      <c r="C1342" s="6"/>
      <c r="D1342" s="7"/>
      <c r="E1342" s="8"/>
      <c r="F1342" s="29"/>
      <c r="G1342" s="9"/>
      <c r="H1342" s="133"/>
    </row>
    <row r="1343" spans="1:8" x14ac:dyDescent="0.2">
      <c r="A1343" s="4"/>
      <c r="B1343" s="5"/>
      <c r="C1343" s="6"/>
      <c r="D1343" s="7"/>
      <c r="E1343" s="8"/>
      <c r="F1343" s="29"/>
      <c r="G1343" s="9"/>
      <c r="H1343" s="133"/>
    </row>
    <row r="1344" spans="1:8" x14ac:dyDescent="0.2">
      <c r="A1344" s="4"/>
      <c r="B1344" s="5"/>
      <c r="C1344" s="6"/>
      <c r="D1344" s="7"/>
      <c r="E1344" s="8"/>
      <c r="F1344" s="29"/>
      <c r="G1344" s="9"/>
      <c r="H1344" s="133"/>
    </row>
    <row r="1345" spans="1:8" x14ac:dyDescent="0.2">
      <c r="A1345" s="4"/>
      <c r="B1345" s="5"/>
      <c r="C1345" s="6"/>
      <c r="D1345" s="7"/>
      <c r="E1345" s="8"/>
      <c r="F1345" s="29"/>
      <c r="G1345" s="9"/>
      <c r="H1345" s="133"/>
    </row>
    <row r="1346" spans="1:8" x14ac:dyDescent="0.2">
      <c r="A1346" s="4"/>
      <c r="B1346" s="5"/>
      <c r="C1346" s="6"/>
      <c r="D1346" s="7"/>
      <c r="E1346" s="8"/>
      <c r="F1346" s="29"/>
      <c r="G1346" s="9"/>
      <c r="H1346" s="133"/>
    </row>
    <row r="1347" spans="1:8" x14ac:dyDescent="0.2">
      <c r="A1347" s="4"/>
      <c r="B1347" s="5"/>
      <c r="C1347" s="6"/>
      <c r="D1347" s="7"/>
      <c r="E1347" s="8"/>
      <c r="F1347" s="29"/>
      <c r="G1347" s="9"/>
      <c r="H1347" s="133"/>
    </row>
    <row r="1348" spans="1:8" x14ac:dyDescent="0.2">
      <c r="A1348" s="4"/>
      <c r="B1348" s="5"/>
      <c r="C1348" s="6"/>
      <c r="D1348" s="7"/>
      <c r="E1348" s="8"/>
      <c r="F1348" s="29"/>
      <c r="G1348" s="9"/>
      <c r="H1348" s="133"/>
    </row>
    <row r="1349" spans="1:8" x14ac:dyDescent="0.2">
      <c r="A1349" s="4"/>
      <c r="B1349" s="5"/>
      <c r="C1349" s="6"/>
      <c r="D1349" s="7"/>
      <c r="E1349" s="8"/>
      <c r="F1349" s="29"/>
      <c r="G1349" s="9"/>
      <c r="H1349" s="133"/>
    </row>
    <row r="1350" spans="1:8" x14ac:dyDescent="0.2">
      <c r="A1350" s="4"/>
      <c r="B1350" s="5"/>
      <c r="C1350" s="6"/>
      <c r="D1350" s="7"/>
      <c r="E1350" s="8"/>
      <c r="F1350" s="29"/>
      <c r="G1350" s="9"/>
      <c r="H1350" s="133"/>
    </row>
    <row r="1351" spans="1:8" x14ac:dyDescent="0.2">
      <c r="A1351" s="4"/>
      <c r="B1351" s="5"/>
      <c r="C1351" s="6"/>
      <c r="D1351" s="7"/>
      <c r="E1351" s="8"/>
      <c r="F1351" s="29"/>
      <c r="G1351" s="9"/>
      <c r="H1351" s="133"/>
    </row>
    <row r="1352" spans="1:8" x14ac:dyDescent="0.2">
      <c r="A1352" s="4"/>
      <c r="B1352" s="5"/>
      <c r="C1352" s="6"/>
      <c r="D1352" s="7"/>
      <c r="E1352" s="8"/>
      <c r="F1352" s="29"/>
      <c r="G1352" s="9"/>
      <c r="H1352" s="133"/>
    </row>
    <row r="1353" spans="1:8" x14ac:dyDescent="0.2">
      <c r="A1353" s="4"/>
      <c r="B1353" s="5"/>
      <c r="C1353" s="6"/>
      <c r="D1353" s="7"/>
      <c r="E1353" s="8"/>
      <c r="F1353" s="24"/>
      <c r="G1353" s="9"/>
      <c r="H1353" s="133"/>
    </row>
    <row r="1354" spans="1:8" x14ac:dyDescent="0.2">
      <c r="A1354" s="4"/>
      <c r="B1354" s="5"/>
      <c r="C1354" s="6"/>
      <c r="D1354" s="7"/>
      <c r="E1354" s="8"/>
      <c r="F1354" s="29"/>
      <c r="G1354" s="9"/>
      <c r="H1354" s="133"/>
    </row>
    <row r="1355" spans="1:8" x14ac:dyDescent="0.2">
      <c r="A1355" s="4"/>
      <c r="B1355" s="5"/>
      <c r="C1355" s="6"/>
      <c r="D1355" s="7"/>
      <c r="E1355" s="8"/>
      <c r="F1355" s="29"/>
      <c r="G1355" s="9"/>
      <c r="H1355" s="133"/>
    </row>
    <row r="1356" spans="1:8" x14ac:dyDescent="0.2">
      <c r="A1356" s="4"/>
      <c r="B1356" s="5"/>
      <c r="C1356" s="6"/>
      <c r="D1356" s="7"/>
      <c r="E1356" s="8"/>
      <c r="F1356" s="24"/>
      <c r="G1356" s="9"/>
      <c r="H1356" s="133"/>
    </row>
    <row r="1357" spans="1:8" x14ac:dyDescent="0.2">
      <c r="A1357" s="4"/>
      <c r="B1357" s="5"/>
      <c r="C1357" s="6"/>
      <c r="D1357" s="7"/>
      <c r="E1357" s="35"/>
      <c r="F1357" s="24"/>
      <c r="G1357" s="9"/>
      <c r="H1357" s="133"/>
    </row>
    <row r="1358" spans="1:8" x14ac:dyDescent="0.2">
      <c r="A1358" s="4"/>
      <c r="B1358" s="5"/>
      <c r="C1358" s="6"/>
      <c r="D1358" s="7"/>
      <c r="E1358" s="8"/>
      <c r="F1358" s="29"/>
      <c r="G1358" s="9"/>
      <c r="H1358" s="133"/>
    </row>
    <row r="1359" spans="1:8" x14ac:dyDescent="0.2">
      <c r="A1359" s="4"/>
      <c r="B1359" s="5"/>
      <c r="C1359" s="6"/>
      <c r="D1359" s="7"/>
      <c r="E1359" s="8"/>
      <c r="F1359" s="29"/>
      <c r="G1359" s="9"/>
      <c r="H1359" s="133"/>
    </row>
    <row r="1360" spans="1:8" x14ac:dyDescent="0.2">
      <c r="A1360" s="4"/>
      <c r="B1360" s="5"/>
      <c r="C1360" s="6"/>
      <c r="D1360" s="7"/>
      <c r="E1360" s="8"/>
      <c r="F1360" s="29"/>
      <c r="G1360" s="9"/>
      <c r="H1360" s="133"/>
    </row>
    <row r="1361" spans="1:8" x14ac:dyDescent="0.2">
      <c r="A1361" s="4"/>
      <c r="B1361" s="5"/>
      <c r="C1361" s="6"/>
      <c r="D1361" s="7"/>
      <c r="E1361" s="8"/>
      <c r="F1361" s="29"/>
      <c r="G1361" s="9"/>
      <c r="H1361" s="133"/>
    </row>
    <row r="1362" spans="1:8" x14ac:dyDescent="0.2">
      <c r="A1362" s="4"/>
      <c r="B1362" s="5"/>
      <c r="C1362" s="6"/>
      <c r="D1362" s="7"/>
      <c r="E1362" s="8"/>
      <c r="F1362" s="29"/>
      <c r="G1362" s="9"/>
      <c r="H1362" s="133"/>
    </row>
    <row r="1363" spans="1:8" x14ac:dyDescent="0.2">
      <c r="A1363" s="4"/>
      <c r="B1363" s="5"/>
      <c r="C1363" s="6"/>
      <c r="D1363" s="7"/>
      <c r="E1363" s="11"/>
      <c r="F1363" s="29"/>
      <c r="G1363" s="9"/>
      <c r="H1363" s="133"/>
    </row>
    <row r="1364" spans="1:8" x14ac:dyDescent="0.2">
      <c r="A1364" s="4"/>
      <c r="B1364" s="5"/>
      <c r="C1364" s="6"/>
      <c r="D1364" s="7"/>
      <c r="E1364" s="8"/>
      <c r="F1364" s="29"/>
      <c r="G1364" s="9"/>
      <c r="H1364" s="133"/>
    </row>
    <row r="1365" spans="1:8" ht="29.25" customHeight="1" x14ac:dyDescent="0.2">
      <c r="A1365" s="4"/>
      <c r="B1365" s="5"/>
      <c r="C1365" s="6"/>
      <c r="D1365" s="7"/>
      <c r="E1365" s="8"/>
      <c r="F1365" s="29"/>
      <c r="G1365" s="9"/>
      <c r="H1365" s="133"/>
    </row>
    <row r="1366" spans="1:8" x14ac:dyDescent="0.2">
      <c r="A1366" s="4"/>
      <c r="B1366" s="5"/>
      <c r="C1366" s="6"/>
      <c r="D1366" s="7"/>
      <c r="E1366" s="8"/>
      <c r="F1366" s="29"/>
      <c r="G1366" s="9"/>
      <c r="H1366" s="133"/>
    </row>
    <row r="1367" spans="1:8" x14ac:dyDescent="0.2">
      <c r="A1367" s="4"/>
      <c r="B1367" s="5"/>
      <c r="C1367" s="6"/>
      <c r="D1367" s="7"/>
      <c r="E1367" s="8"/>
      <c r="F1367" s="29"/>
      <c r="G1367" s="9"/>
      <c r="H1367" s="133"/>
    </row>
    <row r="1368" spans="1:8" ht="27.75" customHeight="1" x14ac:dyDescent="0.2">
      <c r="A1368" s="4"/>
      <c r="B1368" s="5"/>
      <c r="C1368" s="6"/>
      <c r="D1368" s="7"/>
      <c r="E1368" s="8"/>
      <c r="F1368" s="29"/>
      <c r="G1368" s="9"/>
      <c r="H1368" s="133"/>
    </row>
    <row r="1369" spans="1:8" ht="33" customHeight="1" x14ac:dyDescent="0.2">
      <c r="A1369" s="4"/>
      <c r="B1369" s="5"/>
      <c r="C1369" s="6"/>
      <c r="D1369" s="7"/>
      <c r="E1369" s="8"/>
      <c r="F1369" s="24"/>
      <c r="G1369" s="9"/>
      <c r="H1369" s="133"/>
    </row>
    <row r="1370" spans="1:8" ht="16.5" customHeight="1" x14ac:dyDescent="0.2">
      <c r="A1370" s="4"/>
      <c r="B1370" s="5"/>
      <c r="C1370" s="6"/>
      <c r="D1370" s="7"/>
      <c r="E1370" s="8"/>
      <c r="F1370" s="24"/>
      <c r="G1370" s="9"/>
      <c r="H1370" s="133"/>
    </row>
    <row r="1371" spans="1:8" x14ac:dyDescent="0.2">
      <c r="A1371" s="4"/>
      <c r="B1371" s="5"/>
      <c r="C1371" s="6"/>
      <c r="D1371" s="7"/>
      <c r="E1371" s="8"/>
      <c r="F1371" s="24"/>
      <c r="G1371" s="9"/>
      <c r="H1371" s="133"/>
    </row>
    <row r="1372" spans="1:8" ht="18.75" customHeight="1" x14ac:dyDescent="0.2">
      <c r="A1372" s="4"/>
      <c r="B1372" s="37"/>
      <c r="C1372" s="38"/>
      <c r="D1372" s="39"/>
      <c r="E1372" s="73"/>
      <c r="G1372" s="67"/>
      <c r="H1372" s="133"/>
    </row>
    <row r="1373" spans="1:8" ht="27.75" customHeight="1" x14ac:dyDescent="0.2">
      <c r="A1373" s="40"/>
      <c r="B1373" s="37"/>
      <c r="C1373" s="38"/>
      <c r="D1373" s="7"/>
      <c r="E1373" s="73"/>
      <c r="G1373" s="67"/>
      <c r="H1373" s="133"/>
    </row>
    <row r="1374" spans="1:8" x14ac:dyDescent="0.2">
      <c r="A1374" s="40"/>
      <c r="B1374" s="37"/>
      <c r="C1374" s="38"/>
      <c r="D1374" s="7"/>
      <c r="E1374" s="73"/>
      <c r="G1374" s="67"/>
      <c r="H1374" s="133"/>
    </row>
    <row r="1375" spans="1:8" ht="33" customHeight="1" x14ac:dyDescent="0.2">
      <c r="A1375" s="40"/>
      <c r="B1375" s="37"/>
      <c r="C1375" s="38"/>
      <c r="D1375" s="7"/>
      <c r="E1375" s="73"/>
      <c r="G1375" s="67"/>
      <c r="H1375" s="133"/>
    </row>
    <row r="1376" spans="1:8" ht="30.75" customHeight="1" x14ac:dyDescent="0.2">
      <c r="A1376" s="40"/>
      <c r="B1376" s="37"/>
      <c r="C1376" s="38"/>
      <c r="D1376" s="7"/>
      <c r="E1376" s="73"/>
      <c r="G1376" s="67"/>
      <c r="H1376" s="133"/>
    </row>
    <row r="1377" spans="1:8" ht="18" customHeight="1" x14ac:dyDescent="0.2">
      <c r="A1377" s="40"/>
      <c r="B1377" s="37"/>
      <c r="C1377" s="38"/>
      <c r="D1377" s="39"/>
      <c r="E1377" s="73"/>
      <c r="G1377" s="67"/>
      <c r="H1377" s="133"/>
    </row>
    <row r="1378" spans="1:8" ht="28.5" customHeight="1" x14ac:dyDescent="0.2">
      <c r="A1378" s="40"/>
      <c r="B1378" s="37"/>
      <c r="C1378" s="38"/>
      <c r="D1378" s="39"/>
      <c r="E1378" s="8"/>
      <c r="G1378" s="67"/>
      <c r="H1378" s="133"/>
    </row>
    <row r="1379" spans="1:8" ht="18.75" customHeight="1" x14ac:dyDescent="0.2">
      <c r="A1379" s="40"/>
      <c r="B1379" s="37"/>
      <c r="C1379" s="38"/>
      <c r="D1379" s="39"/>
      <c r="E1379" s="73"/>
      <c r="G1379" s="67"/>
      <c r="H1379" s="133"/>
    </row>
    <row r="1380" spans="1:8" x14ac:dyDescent="0.2">
      <c r="A1380" s="40"/>
      <c r="B1380" s="37"/>
      <c r="C1380" s="38"/>
      <c r="D1380" s="39"/>
      <c r="E1380" s="73"/>
      <c r="G1380" s="67"/>
      <c r="H1380" s="133"/>
    </row>
    <row r="1381" spans="1:8" ht="18" customHeight="1" x14ac:dyDescent="0.2">
      <c r="A1381" s="40"/>
      <c r="B1381" s="37"/>
      <c r="C1381" s="38"/>
      <c r="D1381" s="39"/>
      <c r="E1381" s="73"/>
      <c r="G1381" s="67"/>
      <c r="H1381" s="133"/>
    </row>
    <row r="1382" spans="1:8" ht="31.5" customHeight="1" x14ac:dyDescent="0.2">
      <c r="A1382" s="40"/>
      <c r="B1382" s="37"/>
      <c r="C1382" s="38"/>
      <c r="D1382" s="39"/>
      <c r="E1382" s="73"/>
      <c r="G1382" s="67"/>
      <c r="H1382" s="133"/>
    </row>
    <row r="1383" spans="1:8" ht="30.75" customHeight="1" x14ac:dyDescent="0.2">
      <c r="A1383" s="40"/>
      <c r="B1383" s="37"/>
      <c r="C1383" s="38"/>
      <c r="D1383" s="39"/>
      <c r="E1383" s="73"/>
      <c r="G1383" s="67"/>
      <c r="H1383" s="133"/>
    </row>
    <row r="1384" spans="1:8" x14ac:dyDescent="0.2">
      <c r="A1384" s="40"/>
      <c r="B1384" s="37"/>
      <c r="C1384" s="38"/>
      <c r="D1384" s="39"/>
      <c r="E1384" s="66"/>
      <c r="G1384" s="67"/>
      <c r="H1384" s="133"/>
    </row>
    <row r="1385" spans="1:8" x14ac:dyDescent="0.2">
      <c r="A1385" s="40"/>
      <c r="B1385" s="37"/>
      <c r="C1385" s="38"/>
      <c r="D1385" s="39"/>
      <c r="E1385" s="66"/>
      <c r="G1385" s="67"/>
      <c r="H1385" s="133"/>
    </row>
    <row r="1386" spans="1:8" x14ac:dyDescent="0.2">
      <c r="A1386" s="40"/>
      <c r="B1386" s="37"/>
      <c r="C1386" s="38"/>
      <c r="D1386" s="39"/>
      <c r="E1386" s="66"/>
      <c r="G1386" s="67"/>
      <c r="H1386" s="133"/>
    </row>
    <row r="1387" spans="1:8" x14ac:dyDescent="0.2">
      <c r="A1387" s="40"/>
      <c r="B1387" s="37"/>
      <c r="C1387" s="38"/>
      <c r="D1387" s="39"/>
      <c r="E1387" s="73"/>
      <c r="G1387" s="67"/>
      <c r="H1387" s="133"/>
    </row>
    <row r="1388" spans="1:8" x14ac:dyDescent="0.2">
      <c r="A1388" s="40"/>
      <c r="B1388" s="37"/>
      <c r="C1388" s="38"/>
      <c r="D1388" s="39"/>
      <c r="E1388" s="73"/>
      <c r="G1388" s="67"/>
      <c r="H1388" s="133"/>
    </row>
    <row r="1389" spans="1:8" x14ac:dyDescent="0.2">
      <c r="A1389" s="40"/>
      <c r="B1389" s="37"/>
      <c r="C1389" s="38"/>
      <c r="D1389" s="39"/>
      <c r="E1389" s="73"/>
      <c r="G1389" s="67"/>
      <c r="H1389" s="133"/>
    </row>
    <row r="1390" spans="1:8" x14ac:dyDescent="0.2">
      <c r="A1390" s="40"/>
      <c r="B1390" s="37"/>
      <c r="C1390" s="38"/>
      <c r="D1390" s="39"/>
      <c r="E1390" s="73"/>
      <c r="G1390" s="67"/>
      <c r="H1390" s="133"/>
    </row>
    <row r="1391" spans="1:8" x14ac:dyDescent="0.2">
      <c r="A1391" s="40"/>
      <c r="B1391" s="37"/>
      <c r="C1391" s="38"/>
      <c r="D1391" s="39"/>
      <c r="E1391" s="73"/>
      <c r="G1391" s="67"/>
      <c r="H1391" s="133"/>
    </row>
    <row r="1392" spans="1:8" x14ac:dyDescent="0.2">
      <c r="A1392" s="40"/>
      <c r="B1392" s="37"/>
      <c r="C1392" s="38"/>
      <c r="D1392" s="39"/>
      <c r="E1392" s="41"/>
      <c r="G1392" s="67"/>
      <c r="H1392" s="133"/>
    </row>
    <row r="1393" spans="1:8" ht="15" customHeight="1" x14ac:dyDescent="0.2">
      <c r="A1393" s="40"/>
      <c r="B1393" s="37"/>
      <c r="C1393" s="38"/>
      <c r="D1393" s="39"/>
      <c r="E1393" s="73"/>
      <c r="G1393" s="67"/>
      <c r="H1393" s="133"/>
    </row>
    <row r="1394" spans="1:8" x14ac:dyDescent="0.2">
      <c r="A1394" s="40"/>
      <c r="B1394" s="37"/>
      <c r="C1394" s="38"/>
      <c r="D1394" s="39"/>
      <c r="E1394" s="73"/>
      <c r="G1394" s="67"/>
      <c r="H1394" s="133"/>
    </row>
    <row r="1395" spans="1:8" x14ac:dyDescent="0.2">
      <c r="A1395" s="40"/>
      <c r="B1395" s="37"/>
      <c r="C1395" s="38"/>
      <c r="D1395" s="39"/>
      <c r="E1395" s="73"/>
      <c r="G1395" s="67"/>
      <c r="H1395" s="133"/>
    </row>
    <row r="1396" spans="1:8" x14ac:dyDescent="0.2">
      <c r="A1396" s="40"/>
      <c r="B1396" s="37"/>
      <c r="C1396" s="38"/>
      <c r="D1396" s="39"/>
      <c r="E1396" s="73"/>
      <c r="G1396" s="67"/>
      <c r="H1396" s="133"/>
    </row>
    <row r="1397" spans="1:8" x14ac:dyDescent="0.2">
      <c r="A1397" s="40"/>
      <c r="B1397" s="37"/>
      <c r="C1397" s="38"/>
      <c r="D1397" s="39"/>
      <c r="E1397" s="73"/>
      <c r="G1397" s="67"/>
      <c r="H1397" s="133"/>
    </row>
    <row r="1398" spans="1:8" x14ac:dyDescent="0.2">
      <c r="A1398" s="40"/>
      <c r="B1398" s="37"/>
      <c r="C1398" s="38"/>
      <c r="D1398" s="39"/>
      <c r="E1398" s="73"/>
      <c r="G1398" s="67"/>
      <c r="H1398" s="133"/>
    </row>
    <row r="1399" spans="1:8" x14ac:dyDescent="0.2">
      <c r="A1399" s="40"/>
      <c r="B1399" s="37"/>
      <c r="C1399" s="38"/>
      <c r="D1399" s="39"/>
      <c r="E1399" s="73"/>
      <c r="G1399" s="67"/>
      <c r="H1399" s="133"/>
    </row>
    <row r="1400" spans="1:8" x14ac:dyDescent="0.2">
      <c r="A1400" s="40"/>
      <c r="B1400" s="37"/>
      <c r="C1400" s="38"/>
      <c r="D1400" s="39"/>
      <c r="E1400" s="73"/>
      <c r="G1400" s="67"/>
      <c r="H1400" s="133"/>
    </row>
    <row r="1401" spans="1:8" x14ac:dyDescent="0.2">
      <c r="A1401" s="40"/>
      <c r="B1401" s="37"/>
      <c r="C1401" s="38"/>
      <c r="D1401" s="39"/>
      <c r="E1401" s="42"/>
      <c r="G1401" s="67"/>
      <c r="H1401" s="133"/>
    </row>
    <row r="1402" spans="1:8" x14ac:dyDescent="0.2">
      <c r="A1402" s="40"/>
      <c r="B1402" s="37"/>
      <c r="C1402" s="38"/>
      <c r="D1402" s="39"/>
      <c r="E1402" s="43"/>
      <c r="G1402" s="67"/>
      <c r="H1402" s="133"/>
    </row>
    <row r="1403" spans="1:8" x14ac:dyDescent="0.2">
      <c r="A1403" s="40"/>
      <c r="B1403" s="37"/>
      <c r="C1403" s="38"/>
      <c r="D1403" s="39"/>
      <c r="E1403" s="73"/>
      <c r="G1403" s="67"/>
      <c r="H1403" s="133"/>
    </row>
    <row r="1404" spans="1:8" x14ac:dyDescent="0.2">
      <c r="A1404" s="40"/>
      <c r="B1404" s="37"/>
      <c r="C1404" s="38"/>
      <c r="D1404" s="39"/>
      <c r="E1404" s="73"/>
      <c r="G1404" s="67"/>
      <c r="H1404" s="133"/>
    </row>
    <row r="1405" spans="1:8" x14ac:dyDescent="0.2">
      <c r="A1405" s="40"/>
      <c r="B1405" s="37"/>
      <c r="C1405" s="38"/>
      <c r="D1405" s="39"/>
      <c r="E1405" s="44"/>
      <c r="G1405" s="67"/>
      <c r="H1405" s="133"/>
    </row>
    <row r="1406" spans="1:8" x14ac:dyDescent="0.2">
      <c r="A1406" s="40"/>
      <c r="B1406" s="37"/>
      <c r="C1406" s="38"/>
      <c r="D1406" s="39"/>
      <c r="E1406" s="73"/>
      <c r="G1406" s="67"/>
      <c r="H1406" s="133"/>
    </row>
    <row r="1407" spans="1:8" x14ac:dyDescent="0.2">
      <c r="A1407" s="40"/>
      <c r="B1407" s="37"/>
      <c r="C1407" s="38"/>
      <c r="D1407" s="39"/>
      <c r="E1407" s="73"/>
      <c r="G1407" s="67"/>
      <c r="H1407" s="133"/>
    </row>
    <row r="1408" spans="1:8" x14ac:dyDescent="0.2">
      <c r="A1408" s="40"/>
      <c r="B1408" s="37"/>
      <c r="C1408" s="38"/>
      <c r="D1408" s="39"/>
      <c r="E1408" s="73"/>
      <c r="G1408" s="67"/>
      <c r="H1408" s="133"/>
    </row>
    <row r="1409" spans="1:8" x14ac:dyDescent="0.2">
      <c r="A1409" s="40"/>
      <c r="B1409" s="37"/>
      <c r="C1409" s="38"/>
      <c r="D1409" s="39"/>
      <c r="E1409" s="73"/>
      <c r="G1409" s="67"/>
      <c r="H1409" s="133"/>
    </row>
    <row r="1410" spans="1:8" x14ac:dyDescent="0.2">
      <c r="A1410" s="40"/>
      <c r="B1410" s="37"/>
      <c r="C1410" s="38"/>
      <c r="D1410" s="39"/>
      <c r="E1410" s="73"/>
      <c r="G1410" s="67"/>
      <c r="H1410" s="133"/>
    </row>
    <row r="1411" spans="1:8" x14ac:dyDescent="0.2">
      <c r="A1411" s="40"/>
      <c r="B1411" s="37"/>
      <c r="C1411" s="38"/>
      <c r="D1411" s="39"/>
      <c r="E1411" s="73"/>
      <c r="G1411" s="67"/>
      <c r="H1411" s="133"/>
    </row>
    <row r="1412" spans="1:8" x14ac:dyDescent="0.2">
      <c r="A1412" s="40"/>
      <c r="B1412" s="37"/>
      <c r="C1412" s="38"/>
      <c r="D1412" s="39"/>
      <c r="E1412" s="73"/>
      <c r="G1412" s="67"/>
      <c r="H1412" s="133"/>
    </row>
    <row r="1413" spans="1:8" x14ac:dyDescent="0.2">
      <c r="A1413" s="40"/>
      <c r="B1413" s="37"/>
      <c r="C1413" s="38"/>
      <c r="D1413" s="39"/>
      <c r="E1413" s="73"/>
      <c r="G1413" s="67"/>
      <c r="H1413" s="133"/>
    </row>
    <row r="1414" spans="1:8" x14ac:dyDescent="0.2">
      <c r="A1414" s="40"/>
      <c r="B1414" s="37"/>
      <c r="C1414" s="38"/>
      <c r="D1414" s="39"/>
      <c r="E1414" s="73"/>
      <c r="G1414" s="67"/>
      <c r="H1414" s="133"/>
    </row>
    <row r="1415" spans="1:8" x14ac:dyDescent="0.2">
      <c r="A1415" s="40"/>
      <c r="B1415" s="37"/>
      <c r="C1415" s="38"/>
      <c r="D1415" s="39"/>
      <c r="E1415" s="73"/>
      <c r="G1415" s="67"/>
      <c r="H1415" s="133"/>
    </row>
    <row r="1416" spans="1:8" x14ac:dyDescent="0.2">
      <c r="A1416" s="40"/>
      <c r="B1416" s="37"/>
      <c r="C1416" s="38"/>
      <c r="D1416" s="39"/>
      <c r="E1416" s="73"/>
      <c r="G1416" s="67"/>
      <c r="H1416" s="133"/>
    </row>
    <row r="1417" spans="1:8" x14ac:dyDescent="0.2">
      <c r="A1417" s="40"/>
      <c r="B1417" s="37"/>
      <c r="C1417" s="38"/>
      <c r="D1417" s="39"/>
      <c r="E1417" s="73"/>
      <c r="G1417" s="67"/>
      <c r="H1417" s="133"/>
    </row>
    <row r="1418" spans="1:8" x14ac:dyDescent="0.2">
      <c r="A1418" s="40"/>
      <c r="B1418" s="37"/>
      <c r="C1418" s="38"/>
      <c r="D1418" s="39"/>
      <c r="E1418" s="73"/>
      <c r="G1418" s="67"/>
      <c r="H1418" s="133"/>
    </row>
    <row r="1419" spans="1:8" x14ac:dyDescent="0.2">
      <c r="A1419" s="40"/>
      <c r="B1419" s="37"/>
      <c r="C1419" s="38"/>
      <c r="D1419" s="39"/>
      <c r="E1419" s="73"/>
      <c r="G1419" s="67"/>
      <c r="H1419" s="133"/>
    </row>
    <row r="1420" spans="1:8" x14ac:dyDescent="0.2">
      <c r="A1420" s="40"/>
      <c r="B1420" s="37"/>
      <c r="C1420" s="38"/>
      <c r="D1420" s="39"/>
      <c r="E1420" s="73"/>
      <c r="G1420" s="67"/>
      <c r="H1420" s="133"/>
    </row>
    <row r="1421" spans="1:8" x14ac:dyDescent="0.2">
      <c r="A1421" s="40"/>
      <c r="B1421" s="37"/>
      <c r="C1421" s="38"/>
      <c r="D1421" s="39"/>
      <c r="E1421" s="73"/>
      <c r="G1421" s="67"/>
      <c r="H1421" s="133"/>
    </row>
    <row r="1422" spans="1:8" x14ac:dyDescent="0.2">
      <c r="A1422" s="40"/>
      <c r="B1422" s="37"/>
      <c r="C1422" s="38"/>
      <c r="D1422" s="39"/>
      <c r="E1422" s="73"/>
      <c r="G1422" s="67"/>
      <c r="H1422" s="133"/>
    </row>
    <row r="1423" spans="1:8" x14ac:dyDescent="0.2">
      <c r="A1423" s="40"/>
      <c r="B1423" s="37"/>
      <c r="C1423" s="38"/>
      <c r="D1423" s="39"/>
      <c r="E1423" s="73"/>
      <c r="G1423" s="67"/>
      <c r="H1423" s="133"/>
    </row>
    <row r="1424" spans="1:8" x14ac:dyDescent="0.2">
      <c r="A1424" s="40"/>
      <c r="B1424" s="37"/>
      <c r="C1424" s="38"/>
      <c r="D1424" s="39"/>
      <c r="E1424" s="73"/>
      <c r="G1424" s="67"/>
      <c r="H1424" s="133"/>
    </row>
    <row r="1425" spans="1:8" x14ac:dyDescent="0.2">
      <c r="A1425" s="40"/>
      <c r="B1425" s="37"/>
      <c r="C1425" s="38"/>
      <c r="D1425" s="39"/>
      <c r="E1425" s="73"/>
      <c r="G1425" s="67"/>
      <c r="H1425" s="133"/>
    </row>
    <row r="1426" spans="1:8" x14ac:dyDescent="0.2">
      <c r="A1426" s="40"/>
      <c r="B1426" s="37"/>
      <c r="C1426" s="38"/>
      <c r="D1426" s="39"/>
      <c r="E1426" s="73"/>
      <c r="G1426" s="67"/>
      <c r="H1426" s="133"/>
    </row>
    <row r="1427" spans="1:8" x14ac:dyDescent="0.2">
      <c r="A1427" s="40"/>
      <c r="B1427" s="37"/>
      <c r="C1427" s="38"/>
      <c r="D1427" s="39"/>
      <c r="E1427" s="73"/>
      <c r="G1427" s="67"/>
      <c r="H1427" s="133"/>
    </row>
    <row r="1428" spans="1:8" x14ac:dyDescent="0.2">
      <c r="A1428" s="40"/>
      <c r="B1428" s="37"/>
      <c r="C1428" s="38"/>
      <c r="D1428" s="39"/>
      <c r="E1428" s="73"/>
      <c r="G1428" s="67"/>
      <c r="H1428" s="133"/>
    </row>
    <row r="1429" spans="1:8" ht="43.5" customHeight="1" x14ac:dyDescent="0.2">
      <c r="A1429" s="40"/>
      <c r="B1429" s="37"/>
      <c r="C1429" s="38"/>
      <c r="D1429" s="39"/>
      <c r="E1429" s="73"/>
      <c r="G1429" s="67"/>
      <c r="H1429" s="133"/>
    </row>
    <row r="1430" spans="1:8" ht="44.25" customHeight="1" x14ac:dyDescent="0.2">
      <c r="A1430" s="40"/>
      <c r="B1430" s="37"/>
      <c r="C1430" s="38"/>
      <c r="D1430" s="39"/>
      <c r="E1430" s="73"/>
      <c r="G1430" s="67"/>
      <c r="H1430" s="133"/>
    </row>
    <row r="1431" spans="1:8" ht="45" customHeight="1" x14ac:dyDescent="0.2">
      <c r="A1431" s="40"/>
      <c r="B1431" s="37"/>
      <c r="C1431" s="38"/>
      <c r="D1431" s="39"/>
      <c r="E1431" s="73"/>
      <c r="G1431" s="67"/>
      <c r="H1431" s="133"/>
    </row>
    <row r="1432" spans="1:8" x14ac:dyDescent="0.2">
      <c r="A1432" s="40"/>
      <c r="B1432" s="37"/>
      <c r="C1432" s="38"/>
      <c r="D1432" s="39"/>
      <c r="E1432" s="73"/>
      <c r="G1432" s="67"/>
      <c r="H1432" s="133"/>
    </row>
    <row r="1433" spans="1:8" x14ac:dyDescent="0.2">
      <c r="A1433" s="40"/>
      <c r="B1433" s="37"/>
      <c r="C1433" s="38"/>
      <c r="D1433" s="39"/>
      <c r="E1433" s="73"/>
      <c r="G1433" s="67"/>
      <c r="H1433" s="133"/>
    </row>
    <row r="1434" spans="1:8" x14ac:dyDescent="0.2">
      <c r="A1434" s="40"/>
      <c r="B1434" s="37"/>
      <c r="C1434" s="38"/>
      <c r="D1434" s="39"/>
      <c r="E1434" s="73"/>
      <c r="G1434" s="67"/>
      <c r="H1434" s="133"/>
    </row>
    <row r="1435" spans="1:8" x14ac:dyDescent="0.2">
      <c r="A1435" s="40"/>
      <c r="B1435" s="37"/>
      <c r="C1435" s="38"/>
      <c r="D1435" s="39"/>
      <c r="E1435" s="73"/>
      <c r="G1435" s="67"/>
      <c r="H1435" s="133"/>
    </row>
    <row r="1436" spans="1:8" x14ac:dyDescent="0.2">
      <c r="A1436" s="40"/>
      <c r="B1436" s="37"/>
      <c r="C1436" s="38"/>
      <c r="D1436" s="39"/>
      <c r="E1436" s="73"/>
      <c r="G1436" s="67"/>
      <c r="H1436" s="133"/>
    </row>
    <row r="1437" spans="1:8" x14ac:dyDescent="0.2">
      <c r="A1437" s="40"/>
      <c r="B1437" s="37"/>
      <c r="C1437" s="38"/>
      <c r="D1437" s="39"/>
      <c r="E1437" s="73"/>
      <c r="G1437" s="67"/>
      <c r="H1437" s="133"/>
    </row>
    <row r="1438" spans="1:8" x14ac:dyDescent="0.2">
      <c r="A1438" s="40"/>
      <c r="B1438" s="37"/>
      <c r="C1438" s="38"/>
      <c r="D1438" s="39"/>
      <c r="E1438" s="73"/>
      <c r="G1438" s="67"/>
      <c r="H1438" s="133"/>
    </row>
    <row r="1439" spans="1:8" x14ac:dyDescent="0.2">
      <c r="A1439" s="40"/>
      <c r="B1439" s="37"/>
      <c r="C1439" s="38"/>
      <c r="D1439" s="39"/>
      <c r="E1439" s="73"/>
      <c r="G1439" s="67"/>
      <c r="H1439" s="133"/>
    </row>
    <row r="1440" spans="1:8" x14ac:dyDescent="0.2">
      <c r="A1440" s="40"/>
      <c r="B1440" s="37"/>
      <c r="C1440" s="38"/>
      <c r="D1440" s="39"/>
      <c r="E1440" s="73"/>
      <c r="G1440" s="67"/>
      <c r="H1440" s="21"/>
    </row>
    <row r="1441" spans="1:8" x14ac:dyDescent="0.2">
      <c r="A1441" s="40"/>
      <c r="B1441" s="37"/>
      <c r="C1441" s="38"/>
      <c r="D1441" s="39"/>
      <c r="E1441" s="8"/>
      <c r="G1441" s="67"/>
      <c r="H1441" s="21"/>
    </row>
    <row r="1442" spans="1:8" x14ac:dyDescent="0.2">
      <c r="A1442" s="40"/>
      <c r="B1442" s="37"/>
      <c r="C1442" s="38"/>
      <c r="D1442" s="39"/>
      <c r="E1442" s="73"/>
      <c r="G1442" s="67"/>
      <c r="H1442" s="133"/>
    </row>
    <row r="1443" spans="1:8" x14ac:dyDescent="0.2">
      <c r="A1443" s="40"/>
      <c r="B1443" s="37"/>
      <c r="C1443" s="38"/>
      <c r="D1443" s="39"/>
      <c r="E1443" s="73"/>
      <c r="G1443" s="67"/>
      <c r="H1443" s="133"/>
    </row>
    <row r="1444" spans="1:8" x14ac:dyDescent="0.2">
      <c r="A1444" s="40"/>
      <c r="B1444" s="37"/>
      <c r="C1444" s="38"/>
      <c r="D1444" s="39"/>
      <c r="E1444" s="8"/>
      <c r="G1444" s="67"/>
      <c r="H1444" s="133"/>
    </row>
    <row r="1445" spans="1:8" x14ac:dyDescent="0.2">
      <c r="A1445" s="40"/>
      <c r="B1445" s="37"/>
      <c r="C1445" s="38"/>
      <c r="D1445" s="39"/>
      <c r="E1445" s="8"/>
      <c r="G1445" s="67"/>
      <c r="H1445" s="133"/>
    </row>
    <row r="1446" spans="1:8" x14ac:dyDescent="0.2">
      <c r="A1446" s="40"/>
      <c r="B1446" s="37"/>
      <c r="C1446" s="38"/>
      <c r="D1446" s="39"/>
      <c r="E1446" s="73"/>
      <c r="G1446" s="67"/>
      <c r="H1446" s="133"/>
    </row>
    <row r="1447" spans="1:8" x14ac:dyDescent="0.2">
      <c r="A1447" s="40"/>
      <c r="B1447" s="37"/>
      <c r="C1447" s="38"/>
      <c r="D1447" s="39"/>
      <c r="E1447" s="8"/>
      <c r="G1447" s="67"/>
      <c r="H1447" s="133"/>
    </row>
    <row r="1448" spans="1:8" x14ac:dyDescent="0.2">
      <c r="A1448" s="40"/>
      <c r="B1448" s="37"/>
      <c r="C1448" s="38"/>
      <c r="D1448" s="39"/>
      <c r="E1448" s="73"/>
      <c r="G1448" s="67"/>
      <c r="H1448" s="133"/>
    </row>
    <row r="1449" spans="1:8" x14ac:dyDescent="0.2">
      <c r="A1449" s="40"/>
      <c r="B1449" s="37"/>
      <c r="C1449" s="38"/>
      <c r="D1449" s="39"/>
      <c r="E1449" s="73"/>
      <c r="G1449" s="67"/>
      <c r="H1449" s="133"/>
    </row>
    <row r="1450" spans="1:8" x14ac:dyDescent="0.2">
      <c r="A1450" s="40"/>
      <c r="B1450" s="37"/>
      <c r="C1450" s="38"/>
      <c r="D1450" s="39"/>
      <c r="E1450" s="8"/>
      <c r="G1450" s="67"/>
      <c r="H1450" s="133"/>
    </row>
    <row r="1451" spans="1:8" x14ac:dyDescent="0.2">
      <c r="A1451" s="40"/>
      <c r="B1451" s="37"/>
      <c r="C1451" s="38"/>
      <c r="D1451" s="39"/>
      <c r="E1451" s="8"/>
      <c r="G1451" s="67"/>
      <c r="H1451" s="133"/>
    </row>
    <row r="1452" spans="1:8" x14ac:dyDescent="0.2">
      <c r="A1452" s="40"/>
      <c r="B1452" s="37"/>
      <c r="C1452" s="38"/>
      <c r="D1452" s="39"/>
      <c r="E1452" s="73"/>
      <c r="G1452" s="67"/>
      <c r="H1452" s="133"/>
    </row>
    <row r="1453" spans="1:8" x14ac:dyDescent="0.2">
      <c r="A1453" s="40"/>
      <c r="B1453" s="37"/>
      <c r="C1453" s="38"/>
      <c r="D1453" s="39"/>
      <c r="E1453" s="73"/>
      <c r="G1453" s="67"/>
      <c r="H1453" s="133"/>
    </row>
    <row r="1454" spans="1:8" x14ac:dyDescent="0.2">
      <c r="A1454" s="40"/>
      <c r="B1454" s="37"/>
      <c r="C1454" s="38"/>
      <c r="D1454" s="39"/>
      <c r="E1454" s="73"/>
      <c r="G1454" s="67"/>
      <c r="H1454" s="133"/>
    </row>
    <row r="1455" spans="1:8" x14ac:dyDescent="0.2">
      <c r="A1455" s="40"/>
      <c r="B1455" s="37"/>
      <c r="C1455" s="38"/>
      <c r="D1455" s="39"/>
      <c r="E1455" s="73"/>
      <c r="G1455" s="67"/>
      <c r="H1455" s="133"/>
    </row>
    <row r="1456" spans="1:8" x14ac:dyDescent="0.2">
      <c r="A1456" s="40"/>
      <c r="B1456" s="37"/>
      <c r="C1456" s="38"/>
      <c r="D1456" s="39"/>
      <c r="E1456" s="73"/>
      <c r="G1456" s="67"/>
      <c r="H1456" s="133"/>
    </row>
    <row r="1457" spans="1:8" x14ac:dyDescent="0.2">
      <c r="A1457" s="40"/>
      <c r="B1457" s="37"/>
      <c r="C1457" s="38"/>
      <c r="D1457" s="39"/>
      <c r="E1457" s="73"/>
      <c r="G1457" s="67"/>
      <c r="H1457" s="133"/>
    </row>
    <row r="1458" spans="1:8" x14ac:dyDescent="0.2">
      <c r="A1458" s="40"/>
      <c r="B1458" s="37"/>
      <c r="C1458" s="38"/>
      <c r="D1458" s="39"/>
      <c r="E1458" s="73"/>
      <c r="G1458" s="67"/>
      <c r="H1458" s="133"/>
    </row>
    <row r="1459" spans="1:8" x14ac:dyDescent="0.2">
      <c r="A1459" s="40"/>
      <c r="B1459" s="37"/>
      <c r="C1459" s="38"/>
      <c r="D1459" s="39"/>
      <c r="E1459" s="73"/>
      <c r="G1459" s="67"/>
      <c r="H1459" s="133"/>
    </row>
    <row r="1460" spans="1:8" x14ac:dyDescent="0.2">
      <c r="A1460" s="40"/>
      <c r="B1460" s="37"/>
      <c r="C1460" s="38"/>
      <c r="D1460" s="39"/>
      <c r="E1460" s="8"/>
      <c r="G1460" s="67"/>
      <c r="H1460" s="133"/>
    </row>
    <row r="1461" spans="1:8" x14ac:dyDescent="0.2">
      <c r="A1461" s="40"/>
      <c r="B1461" s="37"/>
      <c r="C1461" s="38"/>
      <c r="D1461" s="39"/>
      <c r="E1461" s="8"/>
      <c r="G1461" s="67"/>
      <c r="H1461" s="133"/>
    </row>
    <row r="1462" spans="1:8" x14ac:dyDescent="0.2">
      <c r="A1462" s="40"/>
      <c r="B1462" s="37"/>
      <c r="C1462" s="38"/>
      <c r="D1462" s="39"/>
      <c r="E1462" s="8"/>
      <c r="G1462" s="67"/>
      <c r="H1462" s="133"/>
    </row>
    <row r="1463" spans="1:8" x14ac:dyDescent="0.2">
      <c r="A1463" s="40"/>
      <c r="B1463" s="37"/>
      <c r="C1463" s="38"/>
      <c r="D1463" s="39"/>
      <c r="E1463" s="8"/>
      <c r="G1463" s="67"/>
      <c r="H1463" s="133"/>
    </row>
    <row r="1464" spans="1:8" x14ac:dyDescent="0.2">
      <c r="A1464" s="40"/>
      <c r="B1464" s="37"/>
      <c r="C1464" s="38"/>
      <c r="D1464" s="39"/>
      <c r="E1464" s="8"/>
      <c r="G1464" s="67"/>
      <c r="H1464" s="133"/>
    </row>
    <row r="1465" spans="1:8" x14ac:dyDescent="0.2">
      <c r="A1465" s="40"/>
      <c r="B1465" s="37"/>
      <c r="C1465" s="38"/>
      <c r="D1465" s="39"/>
      <c r="E1465" s="73"/>
      <c r="G1465" s="67"/>
      <c r="H1465" s="133"/>
    </row>
    <row r="1466" spans="1:8" x14ac:dyDescent="0.2">
      <c r="A1466" s="40"/>
      <c r="B1466" s="37"/>
      <c r="C1466" s="38"/>
      <c r="D1466" s="39"/>
      <c r="E1466" s="8"/>
      <c r="G1466" s="67"/>
      <c r="H1466" s="133"/>
    </row>
    <row r="1467" spans="1:8" x14ac:dyDescent="0.2">
      <c r="A1467" s="40"/>
      <c r="B1467" s="37"/>
      <c r="C1467" s="38"/>
      <c r="D1467" s="39"/>
      <c r="E1467" s="73"/>
      <c r="G1467" s="67"/>
      <c r="H1467" s="133"/>
    </row>
    <row r="1468" spans="1:8" x14ac:dyDescent="0.2">
      <c r="A1468" s="40"/>
      <c r="B1468" s="37"/>
      <c r="C1468" s="38"/>
      <c r="D1468" s="39"/>
      <c r="E1468" s="73"/>
      <c r="G1468" s="67"/>
      <c r="H1468" s="133"/>
    </row>
    <row r="1469" spans="1:8" x14ac:dyDescent="0.2">
      <c r="A1469" s="40"/>
      <c r="B1469" s="37"/>
      <c r="C1469" s="38"/>
      <c r="D1469" s="39"/>
      <c r="E1469" s="8"/>
      <c r="G1469" s="67"/>
      <c r="H1469" s="133"/>
    </row>
    <row r="1470" spans="1:8" x14ac:dyDescent="0.2">
      <c r="A1470" s="40"/>
      <c r="B1470" s="37"/>
      <c r="C1470" s="38"/>
      <c r="D1470" s="39"/>
      <c r="E1470" s="8"/>
      <c r="G1470" s="67"/>
      <c r="H1470" s="133"/>
    </row>
    <row r="1471" spans="1:8" x14ac:dyDescent="0.2">
      <c r="A1471" s="40"/>
      <c r="B1471" s="37"/>
      <c r="C1471" s="38"/>
      <c r="D1471" s="39"/>
      <c r="E1471" s="73"/>
      <c r="G1471" s="67"/>
      <c r="H1471" s="133"/>
    </row>
    <row r="1472" spans="1:8" x14ac:dyDescent="0.2">
      <c r="A1472" s="40"/>
      <c r="B1472" s="37"/>
      <c r="C1472" s="38"/>
      <c r="D1472" s="39"/>
      <c r="E1472" s="73"/>
      <c r="G1472" s="67"/>
      <c r="H1472" s="133"/>
    </row>
    <row r="1473" spans="1:8" x14ac:dyDescent="0.2">
      <c r="A1473" s="40"/>
      <c r="B1473" s="37"/>
      <c r="C1473" s="38"/>
      <c r="D1473" s="39"/>
      <c r="E1473" s="73"/>
      <c r="G1473" s="67"/>
      <c r="H1473" s="133"/>
    </row>
    <row r="1474" spans="1:8" x14ac:dyDescent="0.2">
      <c r="A1474" s="40"/>
      <c r="B1474" s="37"/>
      <c r="C1474" s="38"/>
      <c r="D1474" s="39"/>
      <c r="E1474" s="73"/>
      <c r="G1474" s="67"/>
      <c r="H1474" s="133"/>
    </row>
    <row r="1475" spans="1:8" x14ac:dyDescent="0.2">
      <c r="A1475" s="40"/>
      <c r="B1475" s="37"/>
      <c r="C1475" s="38"/>
      <c r="D1475" s="39"/>
      <c r="E1475" s="73"/>
      <c r="G1475" s="67"/>
      <c r="H1475" s="133"/>
    </row>
    <row r="1476" spans="1:8" x14ac:dyDescent="0.2">
      <c r="A1476" s="40"/>
      <c r="B1476" s="37"/>
      <c r="C1476" s="38"/>
      <c r="D1476" s="39"/>
      <c r="E1476" s="73"/>
      <c r="G1476" s="67"/>
      <c r="H1476" s="133"/>
    </row>
    <row r="1477" spans="1:8" x14ac:dyDescent="0.2">
      <c r="A1477" s="40"/>
      <c r="B1477" s="37"/>
      <c r="C1477" s="38"/>
      <c r="D1477" s="39"/>
      <c r="E1477" s="73"/>
      <c r="G1477" s="67"/>
      <c r="H1477" s="133"/>
    </row>
    <row r="1478" spans="1:8" x14ac:dyDescent="0.2">
      <c r="A1478" s="40"/>
      <c r="B1478" s="37"/>
      <c r="C1478" s="38"/>
      <c r="D1478" s="39"/>
      <c r="E1478" s="73"/>
      <c r="G1478" s="67"/>
      <c r="H1478" s="133"/>
    </row>
    <row r="1479" spans="1:8" x14ac:dyDescent="0.2">
      <c r="A1479" s="40"/>
      <c r="B1479" s="37"/>
      <c r="C1479" s="38"/>
      <c r="D1479" s="39"/>
      <c r="E1479" s="73"/>
      <c r="G1479" s="67"/>
      <c r="H1479" s="133"/>
    </row>
    <row r="1480" spans="1:8" x14ac:dyDescent="0.2">
      <c r="A1480" s="40"/>
      <c r="B1480" s="37"/>
      <c r="C1480" s="38"/>
      <c r="D1480" s="39"/>
      <c r="E1480" s="73"/>
      <c r="G1480" s="67"/>
      <c r="H1480" s="133"/>
    </row>
    <row r="1481" spans="1:8" x14ac:dyDescent="0.2">
      <c r="A1481" s="40"/>
      <c r="B1481" s="37"/>
      <c r="C1481" s="38"/>
      <c r="D1481" s="39"/>
      <c r="E1481" s="73"/>
      <c r="G1481" s="67"/>
      <c r="H1481" s="133"/>
    </row>
    <row r="1482" spans="1:8" x14ac:dyDescent="0.2">
      <c r="A1482" s="40"/>
      <c r="B1482" s="37"/>
      <c r="C1482" s="38"/>
      <c r="D1482" s="39"/>
      <c r="E1482" s="73"/>
      <c r="G1482" s="67"/>
      <c r="H1482" s="133"/>
    </row>
    <row r="1483" spans="1:8" x14ac:dyDescent="0.2">
      <c r="A1483" s="40"/>
      <c r="B1483" s="37"/>
      <c r="C1483" s="38"/>
      <c r="D1483" s="39"/>
      <c r="E1483" s="73"/>
      <c r="G1483" s="67"/>
      <c r="H1483" s="133"/>
    </row>
    <row r="1484" spans="1:8" x14ac:dyDescent="0.2">
      <c r="A1484" s="40"/>
      <c r="B1484" s="37"/>
      <c r="C1484" s="38"/>
      <c r="D1484" s="39"/>
      <c r="E1484" s="73"/>
      <c r="G1484" s="67"/>
      <c r="H1484" s="133"/>
    </row>
    <row r="1485" spans="1:8" x14ac:dyDescent="0.2">
      <c r="A1485" s="40"/>
      <c r="B1485" s="37"/>
      <c r="C1485" s="38"/>
      <c r="D1485" s="39"/>
      <c r="E1485" s="73"/>
      <c r="G1485" s="67"/>
      <c r="H1485" s="133"/>
    </row>
    <row r="1486" spans="1:8" x14ac:dyDescent="0.2">
      <c r="A1486" s="40"/>
      <c r="B1486" s="37"/>
      <c r="C1486" s="38"/>
      <c r="D1486" s="39"/>
      <c r="E1486" s="73"/>
      <c r="G1486" s="67"/>
      <c r="H1486" s="133"/>
    </row>
    <row r="1487" spans="1:8" ht="14.25" customHeight="1" x14ac:dyDescent="0.2">
      <c r="A1487" s="40"/>
      <c r="B1487" s="37"/>
      <c r="C1487" s="38"/>
      <c r="D1487" s="39"/>
      <c r="E1487" s="73"/>
      <c r="G1487" s="67"/>
      <c r="H1487" s="133"/>
    </row>
    <row r="1488" spans="1:8" x14ac:dyDescent="0.2">
      <c r="A1488" s="40"/>
      <c r="B1488" s="37"/>
      <c r="C1488" s="38"/>
      <c r="D1488" s="39"/>
      <c r="E1488" s="73"/>
      <c r="G1488" s="67"/>
      <c r="H1488" s="133"/>
    </row>
    <row r="1489" spans="1:8" x14ac:dyDescent="0.2">
      <c r="A1489" s="40"/>
      <c r="B1489" s="37"/>
      <c r="C1489" s="38"/>
      <c r="D1489" s="39"/>
      <c r="E1489" s="73"/>
      <c r="G1489" s="67"/>
      <c r="H1489" s="133"/>
    </row>
    <row r="1490" spans="1:8" x14ac:dyDescent="0.2">
      <c r="A1490" s="40"/>
      <c r="B1490" s="37"/>
      <c r="C1490" s="38"/>
      <c r="D1490" s="39"/>
      <c r="E1490" s="73"/>
      <c r="G1490" s="67"/>
      <c r="H1490" s="133"/>
    </row>
    <row r="1491" spans="1:8" x14ac:dyDescent="0.2">
      <c r="A1491" s="40"/>
      <c r="B1491" s="37"/>
      <c r="C1491" s="38"/>
      <c r="D1491" s="39"/>
      <c r="E1491" s="73"/>
      <c r="G1491" s="67"/>
      <c r="H1491" s="133"/>
    </row>
    <row r="1492" spans="1:8" x14ac:dyDescent="0.2">
      <c r="A1492" s="40"/>
      <c r="B1492" s="37"/>
      <c r="C1492" s="38"/>
      <c r="D1492" s="39"/>
      <c r="E1492" s="73"/>
      <c r="G1492" s="67"/>
      <c r="H1492" s="133"/>
    </row>
    <row r="1493" spans="1:8" x14ac:dyDescent="0.2">
      <c r="A1493" s="40"/>
      <c r="B1493" s="37"/>
      <c r="C1493" s="38"/>
      <c r="D1493" s="39"/>
      <c r="E1493" s="73"/>
      <c r="G1493" s="67"/>
      <c r="H1493" s="133"/>
    </row>
    <row r="1494" spans="1:8" x14ac:dyDescent="0.2">
      <c r="A1494" s="40"/>
      <c r="B1494" s="37"/>
      <c r="C1494" s="38"/>
      <c r="D1494" s="39"/>
      <c r="E1494" s="73"/>
      <c r="G1494" s="67"/>
      <c r="H1494" s="133"/>
    </row>
    <row r="1495" spans="1:8" x14ac:dyDescent="0.2">
      <c r="A1495" s="40"/>
      <c r="B1495" s="37"/>
      <c r="C1495" s="38"/>
      <c r="D1495" s="39"/>
      <c r="E1495" s="73"/>
      <c r="G1495" s="67"/>
      <c r="H1495" s="133"/>
    </row>
    <row r="1496" spans="1:8" x14ac:dyDescent="0.2">
      <c r="A1496" s="40"/>
      <c r="B1496" s="37"/>
      <c r="C1496" s="38"/>
      <c r="D1496" s="39"/>
      <c r="E1496" s="73"/>
      <c r="G1496" s="67"/>
      <c r="H1496" s="133"/>
    </row>
    <row r="1497" spans="1:8" x14ac:dyDescent="0.2">
      <c r="A1497" s="40"/>
      <c r="B1497" s="37"/>
      <c r="C1497" s="38"/>
      <c r="D1497" s="39"/>
      <c r="E1497" s="73"/>
      <c r="G1497" s="67"/>
      <c r="H1497" s="133"/>
    </row>
    <row r="1498" spans="1:8" x14ac:dyDescent="0.2">
      <c r="A1498" s="40"/>
      <c r="B1498" s="37"/>
      <c r="C1498" s="38"/>
      <c r="D1498" s="39"/>
      <c r="E1498" s="73"/>
      <c r="G1498" s="67"/>
      <c r="H1498" s="133"/>
    </row>
    <row r="1499" spans="1:8" x14ac:dyDescent="0.2">
      <c r="A1499" s="40"/>
      <c r="B1499" s="37"/>
      <c r="C1499" s="38"/>
      <c r="D1499" s="39"/>
      <c r="E1499" s="73"/>
      <c r="G1499" s="67"/>
      <c r="H1499" s="133"/>
    </row>
    <row r="1500" spans="1:8" x14ac:dyDescent="0.2">
      <c r="A1500" s="40"/>
      <c r="B1500" s="37"/>
      <c r="C1500" s="38"/>
      <c r="D1500" s="39"/>
      <c r="E1500" s="73"/>
      <c r="G1500" s="67"/>
      <c r="H1500" s="133"/>
    </row>
    <row r="1501" spans="1:8" x14ac:dyDescent="0.2">
      <c r="A1501" s="40"/>
      <c r="B1501" s="37"/>
      <c r="C1501" s="38"/>
      <c r="D1501" s="39"/>
      <c r="E1501" s="8"/>
      <c r="G1501" s="67"/>
      <c r="H1501" s="133"/>
    </row>
    <row r="1502" spans="1:8" x14ac:dyDescent="0.2">
      <c r="A1502" s="40"/>
      <c r="B1502" s="37"/>
      <c r="C1502" s="38"/>
      <c r="D1502" s="39"/>
      <c r="E1502" s="8"/>
      <c r="G1502" s="67"/>
      <c r="H1502" s="133"/>
    </row>
    <row r="1503" spans="1:8" x14ac:dyDescent="0.2">
      <c r="A1503" s="40"/>
      <c r="B1503" s="37"/>
      <c r="C1503" s="38"/>
      <c r="D1503" s="39"/>
      <c r="E1503" s="8"/>
      <c r="G1503" s="67"/>
      <c r="H1503" s="133"/>
    </row>
    <row r="1504" spans="1:8" x14ac:dyDescent="0.2">
      <c r="A1504" s="40"/>
      <c r="B1504" s="37"/>
      <c r="C1504" s="38"/>
      <c r="D1504" s="39"/>
      <c r="E1504" s="73"/>
      <c r="G1504" s="67"/>
      <c r="H1504" s="133"/>
    </row>
    <row r="1505" spans="1:8" x14ac:dyDescent="0.2">
      <c r="A1505" s="40"/>
      <c r="B1505" s="37"/>
      <c r="C1505" s="38"/>
      <c r="D1505" s="39"/>
      <c r="E1505" s="8"/>
      <c r="G1505" s="67"/>
      <c r="H1505" s="133"/>
    </row>
    <row r="1506" spans="1:8" x14ac:dyDescent="0.2">
      <c r="A1506" s="40"/>
      <c r="B1506" s="37"/>
      <c r="C1506" s="38"/>
      <c r="D1506" s="39"/>
      <c r="E1506" s="73"/>
      <c r="G1506" s="67"/>
      <c r="H1506" s="133"/>
    </row>
    <row r="1507" spans="1:8" x14ac:dyDescent="0.2">
      <c r="A1507" s="40"/>
      <c r="B1507" s="37"/>
      <c r="C1507" s="38"/>
      <c r="D1507" s="39"/>
      <c r="E1507" s="73"/>
      <c r="G1507" s="67"/>
      <c r="H1507" s="133"/>
    </row>
    <row r="1508" spans="1:8" x14ac:dyDescent="0.2">
      <c r="A1508" s="40"/>
      <c r="B1508" s="37"/>
      <c r="C1508" s="38"/>
      <c r="D1508" s="39"/>
      <c r="E1508" s="73"/>
      <c r="G1508" s="67"/>
      <c r="H1508" s="133"/>
    </row>
    <row r="1509" spans="1:8" x14ac:dyDescent="0.2">
      <c r="A1509" s="40"/>
      <c r="B1509" s="37"/>
      <c r="C1509" s="38"/>
      <c r="D1509" s="39"/>
      <c r="E1509" s="73"/>
      <c r="G1509" s="67"/>
      <c r="H1509" s="133"/>
    </row>
    <row r="1510" spans="1:8" x14ac:dyDescent="0.2">
      <c r="A1510" s="40"/>
      <c r="B1510" s="37"/>
      <c r="C1510" s="38"/>
      <c r="D1510" s="39"/>
      <c r="E1510" s="8"/>
      <c r="G1510" s="67"/>
      <c r="H1510" s="133"/>
    </row>
    <row r="1511" spans="1:8" x14ac:dyDescent="0.2">
      <c r="A1511" s="40"/>
      <c r="B1511" s="37"/>
      <c r="C1511" s="38"/>
      <c r="D1511" s="39"/>
      <c r="E1511" s="8"/>
      <c r="G1511" s="67"/>
      <c r="H1511" s="133"/>
    </row>
    <row r="1512" spans="1:8" x14ac:dyDescent="0.2">
      <c r="A1512" s="40"/>
      <c r="B1512" s="37"/>
      <c r="C1512" s="38"/>
      <c r="D1512" s="39"/>
      <c r="E1512" s="73"/>
      <c r="G1512" s="67"/>
      <c r="H1512" s="133"/>
    </row>
    <row r="1513" spans="1:8" x14ac:dyDescent="0.2">
      <c r="A1513" s="40"/>
      <c r="B1513" s="37"/>
      <c r="C1513" s="38"/>
      <c r="D1513" s="39"/>
      <c r="E1513" s="73"/>
      <c r="G1513" s="67"/>
      <c r="H1513" s="133"/>
    </row>
    <row r="1514" spans="1:8" x14ac:dyDescent="0.2">
      <c r="A1514" s="40"/>
      <c r="B1514" s="37"/>
      <c r="C1514" s="38"/>
      <c r="D1514" s="39"/>
      <c r="E1514" s="73"/>
      <c r="G1514" s="67"/>
      <c r="H1514" s="133"/>
    </row>
    <row r="1515" spans="1:8" x14ac:dyDescent="0.2">
      <c r="A1515" s="40"/>
      <c r="B1515" s="37"/>
      <c r="C1515" s="38"/>
      <c r="D1515" s="39"/>
      <c r="G1515" s="67"/>
      <c r="H1515" s="133"/>
    </row>
    <row r="1516" spans="1:8" x14ac:dyDescent="0.2">
      <c r="A1516" s="40"/>
      <c r="B1516" s="37"/>
      <c r="C1516" s="38"/>
      <c r="D1516" s="39"/>
      <c r="E1516" s="75"/>
      <c r="G1516" s="67"/>
      <c r="H1516" s="133"/>
    </row>
    <row r="1517" spans="1:8" x14ac:dyDescent="0.2">
      <c r="A1517" s="40"/>
      <c r="B1517" s="37"/>
      <c r="C1517" s="38"/>
      <c r="D1517" s="39"/>
      <c r="E1517" s="75"/>
      <c r="G1517" s="67"/>
      <c r="H1517" s="133"/>
    </row>
    <row r="1518" spans="1:8" x14ac:dyDescent="0.2">
      <c r="A1518" s="40"/>
      <c r="B1518" s="37"/>
      <c r="C1518" s="38"/>
      <c r="D1518" s="7"/>
      <c r="E1518" s="75"/>
      <c r="G1518" s="67"/>
      <c r="H1518" s="133"/>
    </row>
    <row r="1519" spans="1:8" x14ac:dyDescent="0.2">
      <c r="A1519" s="40"/>
      <c r="B1519" s="37"/>
      <c r="C1519" s="38"/>
      <c r="D1519" s="7"/>
      <c r="E1519" s="75"/>
      <c r="G1519" s="67"/>
      <c r="H1519" s="133"/>
    </row>
    <row r="1520" spans="1:8" x14ac:dyDescent="0.2">
      <c r="A1520" s="40"/>
      <c r="B1520" s="37"/>
      <c r="C1520" s="38"/>
      <c r="D1520" s="7"/>
      <c r="E1520" s="75"/>
      <c r="G1520" s="67"/>
      <c r="H1520" s="133"/>
    </row>
    <row r="1521" spans="1:8" x14ac:dyDescent="0.2">
      <c r="A1521" s="40"/>
      <c r="B1521" s="37"/>
      <c r="C1521" s="38"/>
      <c r="D1521" s="7"/>
      <c r="E1521" s="75"/>
      <c r="G1521" s="67"/>
      <c r="H1521" s="133"/>
    </row>
    <row r="1522" spans="1:8" x14ac:dyDescent="0.2">
      <c r="A1522" s="40"/>
      <c r="B1522" s="37"/>
      <c r="C1522" s="38"/>
      <c r="D1522" s="39"/>
      <c r="E1522" s="75"/>
      <c r="G1522" s="67"/>
      <c r="H1522" s="133"/>
    </row>
    <row r="1523" spans="1:8" x14ac:dyDescent="0.2">
      <c r="A1523" s="40"/>
      <c r="B1523" s="37"/>
      <c r="C1523" s="38"/>
      <c r="D1523" s="39"/>
      <c r="E1523" s="75"/>
      <c r="G1523" s="67"/>
      <c r="H1523" s="133"/>
    </row>
    <row r="1524" spans="1:8" x14ac:dyDescent="0.2">
      <c r="A1524" s="40"/>
      <c r="B1524" s="37"/>
      <c r="C1524" s="38"/>
      <c r="D1524" s="39"/>
      <c r="E1524" s="75"/>
      <c r="G1524" s="67"/>
      <c r="H1524" s="133"/>
    </row>
    <row r="1525" spans="1:8" x14ac:dyDescent="0.2">
      <c r="A1525" s="40"/>
      <c r="B1525" s="37"/>
      <c r="C1525" s="38"/>
      <c r="D1525" s="39"/>
      <c r="E1525" s="75"/>
      <c r="G1525" s="67"/>
      <c r="H1525" s="133"/>
    </row>
    <row r="1526" spans="1:8" x14ac:dyDescent="0.2">
      <c r="A1526" s="40"/>
      <c r="B1526" s="37"/>
      <c r="C1526" s="38"/>
      <c r="D1526" s="39"/>
      <c r="E1526" s="75"/>
      <c r="G1526" s="67"/>
      <c r="H1526" s="133"/>
    </row>
    <row r="1527" spans="1:8" x14ac:dyDescent="0.2">
      <c r="A1527" s="40"/>
      <c r="B1527" s="37"/>
      <c r="C1527" s="38"/>
      <c r="D1527" s="39"/>
      <c r="E1527" s="75"/>
      <c r="G1527" s="67"/>
      <c r="H1527" s="133"/>
    </row>
    <row r="1528" spans="1:8" x14ac:dyDescent="0.2">
      <c r="A1528" s="40"/>
      <c r="B1528" s="37"/>
      <c r="C1528" s="38"/>
      <c r="D1528" s="39"/>
      <c r="E1528" s="75"/>
      <c r="G1528" s="67"/>
      <c r="H1528" s="133"/>
    </row>
    <row r="1529" spans="1:8" x14ac:dyDescent="0.2">
      <c r="A1529" s="40"/>
      <c r="B1529" s="37"/>
      <c r="C1529" s="38"/>
      <c r="D1529" s="39"/>
      <c r="E1529" s="75"/>
      <c r="G1529" s="67"/>
      <c r="H1529" s="133"/>
    </row>
    <row r="1530" spans="1:8" x14ac:dyDescent="0.2">
      <c r="A1530" s="40"/>
      <c r="B1530" s="37"/>
      <c r="C1530" s="38"/>
      <c r="D1530" s="39"/>
      <c r="E1530" s="75"/>
      <c r="G1530" s="67"/>
      <c r="H1530" s="133"/>
    </row>
    <row r="1531" spans="1:8" x14ac:dyDescent="0.2">
      <c r="A1531" s="40"/>
      <c r="B1531" s="37"/>
      <c r="C1531" s="38"/>
      <c r="D1531" s="39"/>
      <c r="E1531" s="75"/>
      <c r="G1531" s="67"/>
      <c r="H1531" s="133"/>
    </row>
    <row r="1532" spans="1:8" x14ac:dyDescent="0.2">
      <c r="A1532" s="40"/>
      <c r="B1532" s="37"/>
      <c r="C1532" s="38"/>
      <c r="D1532" s="39"/>
      <c r="E1532" s="75"/>
      <c r="G1532" s="67"/>
      <c r="H1532" s="133"/>
    </row>
    <row r="1533" spans="1:8" x14ac:dyDescent="0.2">
      <c r="A1533" s="40"/>
      <c r="B1533" s="37"/>
      <c r="C1533" s="38"/>
      <c r="D1533" s="39"/>
      <c r="E1533" s="75"/>
      <c r="G1533" s="67"/>
      <c r="H1533" s="133"/>
    </row>
    <row r="1534" spans="1:8" x14ac:dyDescent="0.2">
      <c r="A1534" s="40"/>
      <c r="B1534" s="37"/>
      <c r="C1534" s="38"/>
      <c r="D1534" s="39"/>
      <c r="E1534" s="45"/>
      <c r="G1534" s="67"/>
      <c r="H1534" s="133"/>
    </row>
    <row r="1535" spans="1:8" x14ac:dyDescent="0.2">
      <c r="A1535" s="40"/>
      <c r="B1535" s="37"/>
      <c r="C1535" s="38"/>
      <c r="D1535" s="39"/>
      <c r="E1535" s="75"/>
      <c r="G1535" s="67"/>
      <c r="H1535" s="133"/>
    </row>
    <row r="1536" spans="1:8" x14ac:dyDescent="0.2">
      <c r="A1536" s="40"/>
      <c r="B1536" s="37"/>
      <c r="C1536" s="38"/>
      <c r="D1536" s="39"/>
      <c r="E1536" s="75"/>
      <c r="G1536" s="67"/>
      <c r="H1536" s="133"/>
    </row>
    <row r="1537" spans="1:8" x14ac:dyDescent="0.2">
      <c r="A1537" s="40"/>
      <c r="B1537" s="37"/>
      <c r="C1537" s="38"/>
      <c r="D1537" s="39"/>
      <c r="E1537" s="75"/>
      <c r="G1537" s="67"/>
      <c r="H1537" s="133"/>
    </row>
    <row r="1538" spans="1:8" x14ac:dyDescent="0.2">
      <c r="A1538" s="40"/>
      <c r="B1538" s="37"/>
      <c r="C1538" s="38"/>
      <c r="D1538" s="39"/>
      <c r="E1538" s="75"/>
      <c r="G1538" s="67"/>
      <c r="H1538" s="133"/>
    </row>
    <row r="1539" spans="1:8" x14ac:dyDescent="0.2">
      <c r="A1539" s="40"/>
      <c r="B1539" s="37"/>
      <c r="C1539" s="38"/>
      <c r="D1539" s="39"/>
      <c r="E1539" s="75"/>
      <c r="G1539" s="67"/>
      <c r="H1539" s="133"/>
    </row>
    <row r="1540" spans="1:8" x14ac:dyDescent="0.2">
      <c r="A1540" s="40"/>
      <c r="B1540" s="37"/>
      <c r="C1540" s="38"/>
      <c r="D1540" s="39"/>
      <c r="E1540" s="75"/>
      <c r="G1540" s="67"/>
      <c r="H1540" s="133"/>
    </row>
    <row r="1541" spans="1:8" x14ac:dyDescent="0.2">
      <c r="A1541" s="40"/>
      <c r="B1541" s="37"/>
      <c r="C1541" s="38"/>
      <c r="D1541" s="39"/>
      <c r="E1541" s="75"/>
      <c r="G1541" s="67"/>
      <c r="H1541" s="133"/>
    </row>
    <row r="1542" spans="1:8" x14ac:dyDescent="0.2">
      <c r="A1542" s="40"/>
      <c r="B1542" s="37"/>
      <c r="C1542" s="38"/>
      <c r="D1542" s="39"/>
      <c r="E1542" s="75"/>
      <c r="G1542" s="67"/>
      <c r="H1542" s="133"/>
    </row>
    <row r="1543" spans="1:8" x14ac:dyDescent="0.2">
      <c r="A1543" s="40"/>
      <c r="B1543" s="37"/>
      <c r="C1543" s="38"/>
      <c r="D1543" s="39"/>
      <c r="E1543" s="75"/>
      <c r="G1543" s="67"/>
      <c r="H1543" s="133"/>
    </row>
    <row r="1544" spans="1:8" x14ac:dyDescent="0.2">
      <c r="A1544" s="40"/>
      <c r="B1544" s="37"/>
      <c r="C1544" s="38"/>
      <c r="D1544" s="39"/>
      <c r="E1544" s="75"/>
      <c r="G1544" s="67"/>
      <c r="H1544" s="133"/>
    </row>
    <row r="1545" spans="1:8" x14ac:dyDescent="0.2">
      <c r="A1545" s="40"/>
      <c r="B1545" s="37"/>
      <c r="C1545" s="38"/>
      <c r="D1545" s="39"/>
      <c r="E1545" s="75"/>
      <c r="G1545" s="67"/>
      <c r="H1545" s="133"/>
    </row>
    <row r="1546" spans="1:8" x14ac:dyDescent="0.2">
      <c r="A1546" s="40"/>
      <c r="B1546" s="37"/>
      <c r="C1546" s="38"/>
      <c r="D1546" s="39"/>
      <c r="E1546" s="75"/>
      <c r="G1546" s="67"/>
      <c r="H1546" s="133"/>
    </row>
    <row r="1547" spans="1:8" x14ac:dyDescent="0.2">
      <c r="A1547" s="40"/>
      <c r="B1547" s="37"/>
      <c r="C1547" s="38"/>
      <c r="D1547" s="7"/>
      <c r="E1547" s="75"/>
      <c r="G1547" s="67"/>
      <c r="H1547" s="133"/>
    </row>
    <row r="1548" spans="1:8" x14ac:dyDescent="0.2">
      <c r="A1548" s="40"/>
      <c r="B1548" s="37"/>
      <c r="C1548" s="38"/>
      <c r="D1548" s="7"/>
      <c r="E1548" s="75"/>
      <c r="G1548" s="67"/>
      <c r="H1548" s="133"/>
    </row>
    <row r="1549" spans="1:8" x14ac:dyDescent="0.2">
      <c r="A1549" s="40"/>
      <c r="B1549" s="37"/>
      <c r="C1549" s="38"/>
      <c r="D1549" s="7"/>
      <c r="E1549" s="75"/>
      <c r="G1549" s="67"/>
      <c r="H1549" s="133"/>
    </row>
    <row r="1550" spans="1:8" x14ac:dyDescent="0.2">
      <c r="A1550" s="40"/>
      <c r="B1550" s="37"/>
      <c r="C1550" s="38"/>
      <c r="D1550" s="7"/>
      <c r="E1550" s="75"/>
      <c r="G1550" s="67"/>
      <c r="H1550" s="133"/>
    </row>
    <row r="1551" spans="1:8" x14ac:dyDescent="0.2">
      <c r="A1551" s="40"/>
      <c r="B1551" s="37"/>
      <c r="C1551" s="38"/>
      <c r="D1551" s="39"/>
      <c r="E1551" s="75"/>
      <c r="G1551" s="67"/>
      <c r="H1551" s="133"/>
    </row>
    <row r="1552" spans="1:8" x14ac:dyDescent="0.2">
      <c r="A1552" s="40"/>
      <c r="B1552" s="37"/>
      <c r="C1552" s="38"/>
      <c r="D1552" s="39"/>
      <c r="E1552" s="75"/>
      <c r="G1552" s="67"/>
      <c r="H1552" s="133"/>
    </row>
    <row r="1553" spans="1:8" x14ac:dyDescent="0.2">
      <c r="A1553" s="40"/>
      <c r="B1553" s="37"/>
      <c r="C1553" s="38"/>
      <c r="D1553" s="39"/>
      <c r="E1553" s="75"/>
      <c r="G1553" s="67"/>
      <c r="H1553" s="133"/>
    </row>
    <row r="1554" spans="1:8" x14ac:dyDescent="0.2">
      <c r="A1554" s="40"/>
      <c r="B1554" s="37"/>
      <c r="C1554" s="38"/>
      <c r="D1554" s="39"/>
      <c r="E1554" s="75"/>
      <c r="G1554" s="67"/>
      <c r="H1554" s="133"/>
    </row>
    <row r="1555" spans="1:8" x14ac:dyDescent="0.2">
      <c r="A1555" s="40"/>
      <c r="B1555" s="37"/>
      <c r="C1555" s="38"/>
      <c r="D1555" s="39"/>
      <c r="E1555" s="75"/>
      <c r="G1555" s="67"/>
      <c r="H1555" s="133"/>
    </row>
    <row r="1556" spans="1:8" x14ac:dyDescent="0.2">
      <c r="A1556" s="40"/>
      <c r="B1556" s="37"/>
      <c r="C1556" s="38"/>
      <c r="D1556" s="39"/>
      <c r="E1556" s="75"/>
      <c r="G1556" s="67"/>
      <c r="H1556" s="133"/>
    </row>
    <row r="1557" spans="1:8" x14ac:dyDescent="0.2">
      <c r="A1557" s="40"/>
      <c r="B1557" s="37"/>
      <c r="C1557" s="38"/>
      <c r="D1557" s="39"/>
      <c r="E1557" s="75"/>
      <c r="G1557" s="67"/>
      <c r="H1557" s="133"/>
    </row>
    <row r="1558" spans="1:8" x14ac:dyDescent="0.2">
      <c r="A1558" s="40"/>
      <c r="B1558" s="37"/>
      <c r="C1558" s="38"/>
      <c r="D1558" s="39"/>
      <c r="E1558" s="75"/>
      <c r="G1558" s="67"/>
      <c r="H1558" s="133"/>
    </row>
    <row r="1559" spans="1:8" x14ac:dyDescent="0.2">
      <c r="A1559" s="40"/>
      <c r="B1559" s="37"/>
      <c r="C1559" s="38"/>
      <c r="D1559" s="39"/>
      <c r="E1559" s="75"/>
      <c r="G1559" s="67"/>
      <c r="H1559" s="133"/>
    </row>
    <row r="1560" spans="1:8" x14ac:dyDescent="0.2">
      <c r="A1560" s="40"/>
      <c r="B1560" s="37"/>
      <c r="C1560" s="38"/>
      <c r="D1560" s="39"/>
      <c r="E1560" s="75"/>
      <c r="G1560" s="67"/>
      <c r="H1560" s="133"/>
    </row>
    <row r="1561" spans="1:8" x14ac:dyDescent="0.2">
      <c r="A1561" s="40"/>
      <c r="B1561" s="37"/>
      <c r="C1561" s="38"/>
      <c r="D1561" s="39"/>
      <c r="E1561" s="68"/>
      <c r="G1561" s="67"/>
      <c r="H1561" s="133"/>
    </row>
    <row r="1562" spans="1:8" x14ac:dyDescent="0.2">
      <c r="A1562" s="40"/>
      <c r="B1562" s="37"/>
      <c r="C1562" s="38"/>
      <c r="D1562" s="39"/>
      <c r="E1562" s="75"/>
      <c r="G1562" s="67"/>
      <c r="H1562" s="133"/>
    </row>
    <row r="1563" spans="1:8" x14ac:dyDescent="0.2">
      <c r="A1563" s="40"/>
      <c r="B1563" s="37"/>
      <c r="C1563" s="38"/>
      <c r="D1563" s="39"/>
      <c r="E1563" s="75"/>
      <c r="G1563" s="67"/>
      <c r="H1563" s="133"/>
    </row>
    <row r="1564" spans="1:8" x14ac:dyDescent="0.2">
      <c r="A1564" s="40"/>
      <c r="B1564" s="37"/>
      <c r="C1564" s="38"/>
      <c r="D1564" s="39"/>
      <c r="E1564" s="75"/>
      <c r="G1564" s="67"/>
      <c r="H1564" s="133"/>
    </row>
    <row r="1565" spans="1:8" x14ac:dyDescent="0.2">
      <c r="A1565" s="40"/>
      <c r="B1565" s="37"/>
      <c r="C1565" s="38"/>
      <c r="D1565" s="39"/>
      <c r="E1565" s="75"/>
      <c r="G1565" s="67"/>
      <c r="H1565" s="133"/>
    </row>
    <row r="1566" spans="1:8" x14ac:dyDescent="0.2">
      <c r="A1566" s="40"/>
      <c r="B1566" s="37"/>
      <c r="C1566" s="38"/>
      <c r="D1566" s="39"/>
      <c r="E1566" s="75"/>
      <c r="G1566" s="67"/>
      <c r="H1566" s="133"/>
    </row>
    <row r="1567" spans="1:8" x14ac:dyDescent="0.2">
      <c r="A1567" s="40"/>
      <c r="B1567" s="37"/>
      <c r="C1567" s="38"/>
      <c r="D1567" s="39"/>
      <c r="E1567" s="75"/>
      <c r="G1567" s="67"/>
      <c r="H1567" s="133"/>
    </row>
    <row r="1568" spans="1:8" x14ac:dyDescent="0.2">
      <c r="A1568" s="40"/>
      <c r="B1568" s="37"/>
      <c r="C1568" s="38"/>
      <c r="D1568" s="39"/>
      <c r="E1568" s="75"/>
      <c r="G1568" s="67"/>
      <c r="H1568" s="133"/>
    </row>
    <row r="1569" spans="1:8" x14ac:dyDescent="0.2">
      <c r="A1569" s="40"/>
      <c r="B1569" s="37"/>
      <c r="C1569" s="38"/>
      <c r="D1569" s="39"/>
      <c r="E1569" s="75"/>
      <c r="G1569" s="67"/>
      <c r="H1569" s="133"/>
    </row>
    <row r="1570" spans="1:8" x14ac:dyDescent="0.2">
      <c r="A1570" s="40"/>
      <c r="B1570" s="37"/>
      <c r="C1570" s="38"/>
      <c r="D1570" s="39"/>
      <c r="E1570" s="75"/>
      <c r="G1570" s="67"/>
      <c r="H1570" s="133"/>
    </row>
    <row r="1571" spans="1:8" x14ac:dyDescent="0.2">
      <c r="A1571" s="40"/>
      <c r="B1571" s="37"/>
      <c r="C1571" s="38"/>
      <c r="D1571" s="39"/>
      <c r="E1571" s="75"/>
      <c r="G1571" s="67"/>
      <c r="H1571" s="133"/>
    </row>
    <row r="1572" spans="1:8" x14ac:dyDescent="0.2">
      <c r="A1572" s="40"/>
      <c r="B1572" s="37"/>
      <c r="C1572" s="38"/>
      <c r="D1572" s="39"/>
      <c r="E1572" s="75"/>
      <c r="G1572" s="67"/>
      <c r="H1572" s="133"/>
    </row>
    <row r="1573" spans="1:8" x14ac:dyDescent="0.2">
      <c r="A1573" s="40"/>
      <c r="B1573" s="37"/>
      <c r="C1573" s="38"/>
      <c r="D1573" s="39"/>
      <c r="E1573" s="75"/>
      <c r="G1573" s="67"/>
      <c r="H1573" s="133"/>
    </row>
    <row r="1574" spans="1:8" x14ac:dyDescent="0.2">
      <c r="A1574" s="40"/>
      <c r="B1574" s="37"/>
      <c r="C1574" s="38"/>
      <c r="D1574" s="39"/>
      <c r="E1574" s="75"/>
      <c r="G1574" s="67"/>
      <c r="H1574" s="133"/>
    </row>
    <row r="1575" spans="1:8" x14ac:dyDescent="0.2">
      <c r="A1575" s="40"/>
      <c r="B1575" s="37"/>
      <c r="C1575" s="38"/>
      <c r="D1575" s="39"/>
      <c r="E1575" s="75"/>
      <c r="G1575" s="67"/>
      <c r="H1575" s="133"/>
    </row>
    <row r="1576" spans="1:8" x14ac:dyDescent="0.2">
      <c r="A1576" s="40"/>
      <c r="B1576" s="37"/>
      <c r="C1576" s="38"/>
      <c r="D1576" s="39"/>
      <c r="E1576" s="75"/>
      <c r="G1576" s="67"/>
      <c r="H1576" s="133"/>
    </row>
    <row r="1577" spans="1:8" x14ac:dyDescent="0.2">
      <c r="A1577" s="40"/>
      <c r="B1577" s="37"/>
      <c r="C1577" s="38"/>
      <c r="D1577" s="39"/>
      <c r="E1577" s="75"/>
      <c r="G1577" s="67"/>
      <c r="H1577" s="133"/>
    </row>
    <row r="1578" spans="1:8" x14ac:dyDescent="0.2">
      <c r="A1578" s="40"/>
      <c r="B1578" s="37"/>
      <c r="C1578" s="38"/>
      <c r="D1578" s="39"/>
      <c r="E1578" s="75"/>
      <c r="G1578" s="67"/>
      <c r="H1578" s="133"/>
    </row>
    <row r="1579" spans="1:8" x14ac:dyDescent="0.2">
      <c r="A1579" s="40"/>
      <c r="B1579" s="37"/>
      <c r="C1579" s="38"/>
      <c r="D1579" s="39"/>
      <c r="E1579" s="75"/>
      <c r="G1579" s="67"/>
      <c r="H1579" s="133"/>
    </row>
    <row r="1580" spans="1:8" x14ac:dyDescent="0.2">
      <c r="A1580" s="40"/>
      <c r="B1580" s="37"/>
      <c r="C1580" s="38"/>
      <c r="D1580" s="39"/>
      <c r="E1580" s="75"/>
      <c r="G1580" s="67"/>
      <c r="H1580" s="133"/>
    </row>
    <row r="1581" spans="1:8" x14ac:dyDescent="0.2">
      <c r="A1581" s="40"/>
      <c r="B1581" s="37"/>
      <c r="C1581" s="38"/>
      <c r="D1581" s="7"/>
      <c r="E1581" s="75"/>
      <c r="G1581" s="67"/>
      <c r="H1581" s="133"/>
    </row>
    <row r="1582" spans="1:8" x14ac:dyDescent="0.2">
      <c r="A1582" s="40"/>
      <c r="B1582" s="37"/>
      <c r="C1582" s="38"/>
      <c r="D1582" s="7"/>
      <c r="E1582" s="75"/>
      <c r="G1582" s="67"/>
      <c r="H1582" s="133"/>
    </row>
    <row r="1583" spans="1:8" x14ac:dyDescent="0.2">
      <c r="A1583" s="40"/>
      <c r="B1583" s="37"/>
      <c r="C1583" s="38"/>
      <c r="D1583" s="7"/>
      <c r="E1583" s="75"/>
      <c r="G1583" s="67"/>
      <c r="H1583" s="133"/>
    </row>
    <row r="1584" spans="1:8" x14ac:dyDescent="0.2">
      <c r="A1584" s="40"/>
      <c r="B1584" s="37"/>
      <c r="C1584" s="38"/>
      <c r="D1584" s="7"/>
      <c r="E1584" s="75"/>
      <c r="G1584" s="67"/>
      <c r="H1584" s="133"/>
    </row>
    <row r="1585" spans="1:8" x14ac:dyDescent="0.2">
      <c r="A1585" s="40"/>
      <c r="B1585" s="37"/>
      <c r="C1585" s="38"/>
      <c r="D1585" s="39"/>
      <c r="E1585" s="75"/>
      <c r="G1585" s="67"/>
      <c r="H1585" s="133"/>
    </row>
    <row r="1586" spans="1:8" x14ac:dyDescent="0.2">
      <c r="A1586" s="40"/>
      <c r="B1586" s="37"/>
      <c r="C1586" s="38"/>
      <c r="D1586" s="39"/>
      <c r="E1586" s="75"/>
      <c r="G1586" s="67"/>
      <c r="H1586" s="133"/>
    </row>
    <row r="1587" spans="1:8" x14ac:dyDescent="0.2">
      <c r="A1587" s="40"/>
      <c r="B1587" s="37"/>
      <c r="C1587" s="38"/>
      <c r="D1587" s="39"/>
      <c r="E1587" s="75"/>
      <c r="G1587" s="67"/>
      <c r="H1587" s="133"/>
    </row>
    <row r="1588" spans="1:8" x14ac:dyDescent="0.2">
      <c r="A1588" s="40"/>
      <c r="B1588" s="37"/>
      <c r="C1588" s="38"/>
      <c r="D1588" s="39"/>
      <c r="E1588" s="75"/>
      <c r="G1588" s="67"/>
      <c r="H1588" s="133"/>
    </row>
    <row r="1589" spans="1:8" x14ac:dyDescent="0.2">
      <c r="A1589" s="40"/>
      <c r="B1589" s="37"/>
      <c r="C1589" s="38"/>
      <c r="D1589" s="39"/>
      <c r="E1589" s="75"/>
      <c r="G1589" s="67"/>
      <c r="H1589" s="133"/>
    </row>
    <row r="1590" spans="1:8" x14ac:dyDescent="0.2">
      <c r="A1590" s="40"/>
      <c r="B1590" s="37"/>
      <c r="C1590" s="38"/>
      <c r="D1590" s="39"/>
      <c r="E1590" s="75"/>
      <c r="G1590" s="67"/>
      <c r="H1590" s="133"/>
    </row>
    <row r="1591" spans="1:8" x14ac:dyDescent="0.2">
      <c r="A1591" s="40"/>
      <c r="B1591" s="37"/>
      <c r="C1591" s="38"/>
      <c r="D1591" s="39"/>
      <c r="E1591" s="75"/>
      <c r="G1591" s="67"/>
      <c r="H1591" s="133"/>
    </row>
    <row r="1592" spans="1:8" x14ac:dyDescent="0.2">
      <c r="A1592" s="40"/>
      <c r="B1592" s="37"/>
      <c r="C1592" s="38"/>
      <c r="D1592" s="39"/>
      <c r="E1592" s="75"/>
      <c r="G1592" s="67"/>
      <c r="H1592" s="133"/>
    </row>
    <row r="1593" spans="1:8" x14ac:dyDescent="0.2">
      <c r="A1593" s="40"/>
      <c r="B1593" s="37"/>
      <c r="C1593" s="38"/>
      <c r="D1593" s="39"/>
      <c r="E1593" s="75"/>
      <c r="G1593" s="67"/>
      <c r="H1593" s="133"/>
    </row>
    <row r="1594" spans="1:8" x14ac:dyDescent="0.2">
      <c r="A1594" s="40"/>
      <c r="B1594" s="37"/>
      <c r="C1594" s="38"/>
      <c r="D1594" s="39"/>
      <c r="E1594" s="75"/>
      <c r="G1594" s="67"/>
      <c r="H1594" s="133"/>
    </row>
    <row r="1595" spans="1:8" x14ac:dyDescent="0.2">
      <c r="A1595" s="40"/>
      <c r="B1595" s="37"/>
      <c r="C1595" s="38"/>
      <c r="D1595" s="39"/>
      <c r="E1595" s="75"/>
      <c r="G1595" s="67"/>
      <c r="H1595" s="133"/>
    </row>
    <row r="1596" spans="1:8" x14ac:dyDescent="0.2">
      <c r="A1596" s="40"/>
      <c r="B1596" s="37"/>
      <c r="C1596" s="38"/>
      <c r="D1596" s="39"/>
      <c r="E1596" s="75"/>
      <c r="G1596" s="67"/>
      <c r="H1596" s="133"/>
    </row>
    <row r="1597" spans="1:8" x14ac:dyDescent="0.2">
      <c r="A1597" s="40"/>
      <c r="B1597" s="37"/>
      <c r="C1597" s="38"/>
      <c r="D1597" s="39"/>
      <c r="E1597" s="75"/>
      <c r="G1597" s="67"/>
      <c r="H1597" s="133"/>
    </row>
    <row r="1598" spans="1:8" x14ac:dyDescent="0.2">
      <c r="A1598" s="40"/>
      <c r="B1598" s="37"/>
      <c r="C1598" s="38"/>
      <c r="D1598" s="39"/>
      <c r="E1598" s="75"/>
      <c r="G1598" s="67"/>
      <c r="H1598" s="133"/>
    </row>
    <row r="1599" spans="1:8" x14ac:dyDescent="0.2">
      <c r="A1599" s="40"/>
      <c r="B1599" s="37"/>
      <c r="C1599" s="38"/>
      <c r="D1599" s="39"/>
      <c r="E1599" s="75"/>
      <c r="G1599" s="67"/>
      <c r="H1599" s="133"/>
    </row>
    <row r="1600" spans="1:8" x14ac:dyDescent="0.2">
      <c r="A1600" s="40"/>
      <c r="B1600" s="37"/>
      <c r="C1600" s="38"/>
      <c r="D1600" s="39"/>
      <c r="E1600" s="75"/>
      <c r="G1600" s="67"/>
      <c r="H1600" s="133"/>
    </row>
    <row r="1601" spans="1:8" x14ac:dyDescent="0.2">
      <c r="A1601" s="40"/>
      <c r="B1601" s="37"/>
      <c r="C1601" s="38"/>
      <c r="D1601" s="39"/>
      <c r="E1601" s="75"/>
      <c r="G1601" s="67"/>
      <c r="H1601" s="133"/>
    </row>
    <row r="1602" spans="1:8" ht="14.25" customHeight="1" x14ac:dyDescent="0.2">
      <c r="A1602" s="40"/>
      <c r="B1602" s="37"/>
      <c r="C1602" s="38"/>
      <c r="D1602" s="39"/>
      <c r="E1602" s="75"/>
      <c r="G1602" s="67"/>
      <c r="H1602" s="133"/>
    </row>
    <row r="1603" spans="1:8" x14ac:dyDescent="0.2">
      <c r="A1603" s="40"/>
      <c r="B1603" s="37"/>
      <c r="C1603" s="38"/>
      <c r="D1603" s="39"/>
      <c r="E1603" s="75"/>
      <c r="G1603" s="67"/>
      <c r="H1603" s="133"/>
    </row>
    <row r="1604" spans="1:8" x14ac:dyDescent="0.2">
      <c r="A1604" s="40"/>
      <c r="B1604" s="37"/>
      <c r="C1604" s="38"/>
      <c r="D1604" s="39"/>
      <c r="E1604" s="75"/>
      <c r="G1604" s="67"/>
      <c r="H1604" s="133"/>
    </row>
    <row r="1605" spans="1:8" x14ac:dyDescent="0.2">
      <c r="A1605" s="40"/>
      <c r="B1605" s="37"/>
      <c r="C1605" s="38"/>
      <c r="D1605" s="39"/>
      <c r="E1605" s="75"/>
      <c r="G1605" s="67"/>
      <c r="H1605" s="133"/>
    </row>
    <row r="1606" spans="1:8" x14ac:dyDescent="0.2">
      <c r="A1606" s="40"/>
      <c r="B1606" s="37"/>
      <c r="C1606" s="38"/>
      <c r="D1606" s="39"/>
      <c r="E1606" s="75"/>
      <c r="G1606" s="67"/>
      <c r="H1606" s="133"/>
    </row>
    <row r="1607" spans="1:8" x14ac:dyDescent="0.2">
      <c r="A1607" s="40"/>
      <c r="B1607" s="37"/>
      <c r="C1607" s="38"/>
      <c r="D1607" s="39"/>
      <c r="E1607" s="75"/>
      <c r="G1607" s="67"/>
      <c r="H1607" s="133"/>
    </row>
    <row r="1608" spans="1:8" x14ac:dyDescent="0.2">
      <c r="A1608" s="40"/>
      <c r="B1608" s="37"/>
      <c r="C1608" s="38"/>
      <c r="D1608" s="39"/>
      <c r="E1608" s="75"/>
      <c r="G1608" s="67"/>
      <c r="H1608" s="133"/>
    </row>
    <row r="1609" spans="1:8" x14ac:dyDescent="0.2">
      <c r="A1609" s="40"/>
      <c r="B1609" s="37"/>
      <c r="C1609" s="38"/>
      <c r="D1609" s="39"/>
      <c r="E1609" s="75"/>
      <c r="G1609" s="67"/>
      <c r="H1609" s="133"/>
    </row>
    <row r="1610" spans="1:8" x14ac:dyDescent="0.2">
      <c r="A1610" s="40"/>
      <c r="B1610" s="37"/>
      <c r="C1610" s="38"/>
      <c r="D1610" s="39"/>
      <c r="E1610" s="75"/>
      <c r="G1610" s="67"/>
      <c r="H1610" s="133"/>
    </row>
    <row r="1611" spans="1:8" x14ac:dyDescent="0.2">
      <c r="A1611" s="40"/>
      <c r="B1611" s="37"/>
      <c r="C1611" s="38"/>
      <c r="D1611" s="39"/>
      <c r="E1611" s="75"/>
      <c r="G1611" s="67"/>
      <c r="H1611" s="133"/>
    </row>
    <row r="1612" spans="1:8" x14ac:dyDescent="0.2">
      <c r="A1612" s="40"/>
      <c r="B1612" s="37"/>
      <c r="C1612" s="38"/>
      <c r="D1612" s="39"/>
      <c r="E1612" s="75"/>
      <c r="G1612" s="67"/>
      <c r="H1612" s="133"/>
    </row>
    <row r="1613" spans="1:8" x14ac:dyDescent="0.2">
      <c r="A1613" s="40"/>
      <c r="B1613" s="37"/>
      <c r="C1613" s="38"/>
      <c r="D1613" s="39"/>
      <c r="E1613" s="75"/>
      <c r="G1613" s="67"/>
      <c r="H1613" s="133"/>
    </row>
    <row r="1614" spans="1:8" x14ac:dyDescent="0.2">
      <c r="A1614" s="40"/>
      <c r="B1614" s="37"/>
      <c r="C1614" s="38"/>
      <c r="D1614" s="39"/>
      <c r="E1614" s="75"/>
      <c r="G1614" s="67"/>
      <c r="H1614" s="133"/>
    </row>
    <row r="1615" spans="1:8" x14ac:dyDescent="0.2">
      <c r="A1615" s="40"/>
      <c r="B1615" s="37"/>
      <c r="C1615" s="38"/>
      <c r="D1615" s="39"/>
      <c r="E1615" s="75"/>
      <c r="G1615" s="67"/>
      <c r="H1615" s="133"/>
    </row>
    <row r="1616" spans="1:8" x14ac:dyDescent="0.2">
      <c r="A1616" s="40"/>
      <c r="B1616" s="37"/>
      <c r="C1616" s="38"/>
      <c r="D1616" s="39"/>
      <c r="E1616" s="75"/>
      <c r="G1616" s="67"/>
      <c r="H1616" s="133"/>
    </row>
    <row r="1617" spans="1:8" x14ac:dyDescent="0.2">
      <c r="A1617" s="40"/>
      <c r="B1617" s="37"/>
      <c r="C1617" s="38"/>
      <c r="D1617" s="39"/>
      <c r="E1617" s="75"/>
      <c r="G1617" s="67"/>
      <c r="H1617" s="133"/>
    </row>
    <row r="1618" spans="1:8" s="46" customFormat="1" x14ac:dyDescent="0.2">
      <c r="A1618" s="40"/>
      <c r="B1618" s="37"/>
      <c r="C1618" s="38"/>
      <c r="D1618" s="39"/>
      <c r="E1618" s="75"/>
      <c r="F1618" s="39"/>
      <c r="G1618" s="67"/>
      <c r="H1618" s="133"/>
    </row>
    <row r="1619" spans="1:8" ht="60" customHeight="1" x14ac:dyDescent="0.2">
      <c r="A1619" s="40"/>
      <c r="B1619" s="37"/>
      <c r="C1619" s="38"/>
      <c r="D1619" s="39"/>
      <c r="E1619" s="75"/>
      <c r="G1619" s="67"/>
      <c r="H1619" s="133"/>
    </row>
    <row r="1620" spans="1:8" ht="57.75" customHeight="1" x14ac:dyDescent="0.2">
      <c r="A1620" s="40"/>
      <c r="B1620" s="37"/>
      <c r="C1620" s="38"/>
      <c r="D1620" s="39"/>
      <c r="E1620" s="75"/>
      <c r="G1620" s="67"/>
      <c r="H1620" s="133"/>
    </row>
    <row r="1621" spans="1:8" ht="60" customHeight="1" x14ac:dyDescent="0.2">
      <c r="A1621" s="40"/>
      <c r="B1621" s="37"/>
      <c r="C1621" s="38"/>
      <c r="D1621" s="39"/>
      <c r="E1621" s="75"/>
      <c r="G1621" s="67"/>
      <c r="H1621" s="133"/>
    </row>
    <row r="1622" spans="1:8" ht="61.5" customHeight="1" x14ac:dyDescent="0.2">
      <c r="A1622" s="40"/>
      <c r="B1622" s="37"/>
      <c r="C1622" s="38"/>
      <c r="D1622" s="39"/>
      <c r="E1622" s="75"/>
      <c r="G1622" s="67"/>
      <c r="H1622" s="133"/>
    </row>
    <row r="1623" spans="1:8" ht="57" customHeight="1" x14ac:dyDescent="0.2">
      <c r="A1623" s="40"/>
      <c r="B1623" s="37"/>
      <c r="C1623" s="38"/>
      <c r="D1623" s="39"/>
      <c r="E1623" s="75"/>
      <c r="G1623" s="67"/>
      <c r="H1623" s="133"/>
    </row>
    <row r="1624" spans="1:8" ht="57" customHeight="1" x14ac:dyDescent="0.2">
      <c r="A1624" s="40"/>
      <c r="B1624" s="37"/>
      <c r="C1624" s="38"/>
      <c r="D1624" s="39"/>
      <c r="E1624" s="75"/>
      <c r="G1624" s="67"/>
      <c r="H1624" s="133"/>
    </row>
    <row r="1625" spans="1:8" x14ac:dyDescent="0.2">
      <c r="A1625" s="40"/>
      <c r="B1625" s="37"/>
      <c r="C1625" s="38"/>
      <c r="D1625" s="39"/>
      <c r="E1625" s="75"/>
      <c r="G1625" s="67"/>
      <c r="H1625" s="133"/>
    </row>
    <row r="1626" spans="1:8" x14ac:dyDescent="0.2">
      <c r="A1626" s="40"/>
      <c r="B1626" s="37"/>
      <c r="C1626" s="38"/>
      <c r="D1626" s="39"/>
      <c r="E1626" s="75"/>
      <c r="G1626" s="67"/>
      <c r="H1626" s="133"/>
    </row>
    <row r="1627" spans="1:8" x14ac:dyDescent="0.2">
      <c r="A1627" s="16"/>
      <c r="B1627" s="37"/>
      <c r="C1627" s="38"/>
      <c r="D1627" s="39"/>
      <c r="E1627" s="75"/>
      <c r="G1627" s="67"/>
      <c r="H1627" s="133"/>
    </row>
    <row r="1628" spans="1:8" x14ac:dyDescent="0.2">
      <c r="A1628" s="16"/>
      <c r="B1628" s="37"/>
      <c r="C1628" s="38"/>
      <c r="D1628" s="39"/>
      <c r="E1628" s="75"/>
      <c r="G1628" s="67"/>
      <c r="H1628" s="133"/>
    </row>
    <row r="1629" spans="1:8" ht="58.5" customHeight="1" x14ac:dyDescent="0.2">
      <c r="A1629" s="16"/>
      <c r="B1629" s="37"/>
      <c r="C1629" s="38"/>
      <c r="D1629" s="39"/>
      <c r="E1629" s="75"/>
      <c r="G1629" s="67"/>
      <c r="H1629" s="133"/>
    </row>
    <row r="1630" spans="1:8" x14ac:dyDescent="0.2">
      <c r="A1630" s="16"/>
      <c r="B1630" s="37"/>
      <c r="C1630" s="38"/>
      <c r="D1630" s="39"/>
      <c r="E1630" s="75"/>
      <c r="G1630" s="67"/>
      <c r="H1630" s="133"/>
    </row>
    <row r="1631" spans="1:8" x14ac:dyDescent="0.2">
      <c r="A1631" s="16"/>
      <c r="B1631" s="37"/>
      <c r="C1631" s="38"/>
      <c r="D1631" s="39"/>
      <c r="E1631" s="75"/>
      <c r="G1631" s="67"/>
      <c r="H1631" s="133"/>
    </row>
    <row r="1632" spans="1:8" x14ac:dyDescent="0.2">
      <c r="A1632" s="16"/>
      <c r="B1632" s="37"/>
      <c r="C1632" s="38"/>
      <c r="D1632" s="39"/>
      <c r="E1632" s="75"/>
      <c r="G1632" s="67"/>
      <c r="H1632" s="133"/>
    </row>
    <row r="1633" spans="1:8" x14ac:dyDescent="0.2">
      <c r="A1633" s="16"/>
      <c r="B1633" s="37"/>
      <c r="C1633" s="38"/>
      <c r="D1633" s="39"/>
      <c r="E1633" s="75"/>
      <c r="G1633" s="67"/>
      <c r="H1633" s="133"/>
    </row>
    <row r="1634" spans="1:8" x14ac:dyDescent="0.2">
      <c r="A1634" s="16"/>
      <c r="B1634" s="37"/>
      <c r="C1634" s="38"/>
      <c r="D1634" s="39"/>
      <c r="E1634" s="75"/>
      <c r="G1634" s="67"/>
      <c r="H1634" s="133"/>
    </row>
    <row r="1635" spans="1:8" x14ac:dyDescent="0.2">
      <c r="A1635" s="16"/>
      <c r="B1635" s="37"/>
      <c r="C1635" s="38"/>
      <c r="D1635" s="39"/>
      <c r="E1635" s="75"/>
      <c r="G1635" s="67"/>
      <c r="H1635" s="133"/>
    </row>
    <row r="1636" spans="1:8" x14ac:dyDescent="0.2">
      <c r="A1636" s="16"/>
      <c r="B1636" s="37"/>
      <c r="C1636" s="38"/>
      <c r="D1636" s="39"/>
      <c r="E1636" s="75"/>
      <c r="G1636" s="67"/>
      <c r="H1636" s="133"/>
    </row>
    <row r="1637" spans="1:8" x14ac:dyDescent="0.2">
      <c r="A1637" s="16"/>
      <c r="B1637" s="37"/>
      <c r="C1637" s="38"/>
      <c r="D1637" s="39"/>
      <c r="E1637" s="75"/>
      <c r="G1637" s="67"/>
      <c r="H1637" s="133"/>
    </row>
    <row r="1638" spans="1:8" x14ac:dyDescent="0.2">
      <c r="A1638" s="16"/>
      <c r="B1638" s="37"/>
      <c r="C1638" s="38"/>
      <c r="D1638" s="39"/>
      <c r="E1638" s="75"/>
      <c r="G1638" s="67"/>
      <c r="H1638" s="133"/>
    </row>
    <row r="1639" spans="1:8" x14ac:dyDescent="0.2">
      <c r="A1639" s="16"/>
      <c r="B1639" s="37"/>
      <c r="C1639" s="38"/>
      <c r="D1639" s="39"/>
      <c r="E1639" s="75"/>
      <c r="G1639" s="67"/>
      <c r="H1639" s="133"/>
    </row>
    <row r="1640" spans="1:8" x14ac:dyDescent="0.2">
      <c r="A1640" s="16"/>
      <c r="B1640" s="37"/>
      <c r="C1640" s="38"/>
      <c r="D1640" s="39"/>
      <c r="E1640" s="75"/>
      <c r="G1640" s="67"/>
      <c r="H1640" s="133"/>
    </row>
    <row r="1641" spans="1:8" x14ac:dyDescent="0.2">
      <c r="A1641" s="16"/>
      <c r="B1641" s="37"/>
      <c r="C1641" s="38"/>
      <c r="D1641" s="39"/>
      <c r="E1641" s="75"/>
      <c r="G1641" s="67"/>
      <c r="H1641" s="133"/>
    </row>
    <row r="1642" spans="1:8" x14ac:dyDescent="0.2">
      <c r="A1642" s="16"/>
      <c r="B1642" s="37"/>
      <c r="C1642" s="38"/>
      <c r="D1642" s="39"/>
      <c r="E1642" s="75"/>
      <c r="G1642" s="67"/>
      <c r="H1642" s="133"/>
    </row>
    <row r="1643" spans="1:8" x14ac:dyDescent="0.2">
      <c r="A1643" s="16"/>
      <c r="B1643" s="37"/>
      <c r="C1643" s="38"/>
      <c r="D1643" s="39"/>
      <c r="E1643" s="75"/>
      <c r="G1643" s="67"/>
      <c r="H1643" s="133"/>
    </row>
    <row r="1644" spans="1:8" x14ac:dyDescent="0.2">
      <c r="A1644" s="16"/>
      <c r="B1644" s="37"/>
      <c r="C1644" s="38"/>
      <c r="D1644" s="39"/>
      <c r="E1644" s="75"/>
      <c r="G1644" s="67"/>
      <c r="H1644" s="133"/>
    </row>
    <row r="1645" spans="1:8" x14ac:dyDescent="0.2">
      <c r="A1645" s="16"/>
      <c r="B1645" s="37"/>
      <c r="C1645" s="38"/>
      <c r="D1645" s="39"/>
      <c r="E1645" s="75"/>
      <c r="G1645" s="67"/>
      <c r="H1645" s="133"/>
    </row>
    <row r="1646" spans="1:8" x14ac:dyDescent="0.2">
      <c r="A1646" s="16"/>
      <c r="B1646" s="37"/>
      <c r="C1646" s="38"/>
      <c r="D1646" s="39"/>
      <c r="E1646" s="75"/>
      <c r="G1646" s="67"/>
      <c r="H1646" s="133"/>
    </row>
    <row r="1647" spans="1:8" ht="12" customHeight="1" x14ac:dyDescent="0.2">
      <c r="A1647" s="16"/>
      <c r="B1647" s="37"/>
      <c r="C1647" s="38"/>
      <c r="D1647" s="39"/>
      <c r="E1647" s="78"/>
      <c r="G1647" s="67"/>
      <c r="H1647" s="133"/>
    </row>
    <row r="1648" spans="1:8" x14ac:dyDescent="0.2">
      <c r="A1648" s="16"/>
      <c r="B1648" s="37"/>
      <c r="C1648" s="38"/>
      <c r="D1648" s="39"/>
      <c r="E1648" s="75"/>
      <c r="G1648" s="67"/>
      <c r="H1648" s="133"/>
    </row>
    <row r="1649" spans="1:8" x14ac:dyDescent="0.2">
      <c r="A1649" s="16"/>
      <c r="B1649" s="37"/>
      <c r="C1649" s="38"/>
      <c r="D1649" s="39"/>
      <c r="E1649" s="75"/>
      <c r="G1649" s="67"/>
      <c r="H1649" s="133"/>
    </row>
    <row r="1650" spans="1:8" x14ac:dyDescent="0.2">
      <c r="A1650" s="16"/>
      <c r="B1650" s="37"/>
      <c r="C1650" s="38"/>
      <c r="D1650" s="39"/>
      <c r="E1650" s="75"/>
      <c r="G1650" s="67"/>
      <c r="H1650" s="133"/>
    </row>
    <row r="1651" spans="1:8" x14ac:dyDescent="0.2">
      <c r="A1651" s="16"/>
      <c r="B1651" s="37"/>
      <c r="C1651" s="38"/>
      <c r="D1651" s="39"/>
      <c r="E1651" s="75"/>
      <c r="G1651" s="67"/>
      <c r="H1651" s="133"/>
    </row>
    <row r="1652" spans="1:8" x14ac:dyDescent="0.2">
      <c r="A1652" s="16"/>
      <c r="B1652" s="37"/>
      <c r="C1652" s="38"/>
      <c r="D1652" s="39"/>
      <c r="E1652" s="75"/>
      <c r="G1652" s="67"/>
      <c r="H1652" s="133"/>
    </row>
    <row r="1653" spans="1:8" x14ac:dyDescent="0.2">
      <c r="A1653" s="16"/>
      <c r="B1653" s="37"/>
      <c r="C1653" s="38"/>
      <c r="D1653" s="39"/>
      <c r="E1653" s="75"/>
      <c r="G1653" s="67"/>
      <c r="H1653" s="133"/>
    </row>
    <row r="1654" spans="1:8" x14ac:dyDescent="0.2">
      <c r="A1654" s="16"/>
      <c r="B1654" s="37"/>
      <c r="C1654" s="38"/>
      <c r="D1654" s="39"/>
      <c r="E1654" s="75"/>
      <c r="G1654" s="67"/>
      <c r="H1654" s="133"/>
    </row>
    <row r="1655" spans="1:8" x14ac:dyDescent="0.2">
      <c r="A1655" s="16"/>
      <c r="B1655" s="37"/>
      <c r="C1655" s="38"/>
      <c r="D1655" s="39"/>
      <c r="E1655" s="75"/>
      <c r="G1655" s="67"/>
      <c r="H1655" s="133"/>
    </row>
    <row r="1656" spans="1:8" x14ac:dyDescent="0.2">
      <c r="A1656" s="40"/>
      <c r="B1656" s="37"/>
      <c r="C1656" s="38"/>
      <c r="D1656" s="39"/>
      <c r="E1656" s="75"/>
      <c r="G1656" s="67"/>
      <c r="H1656" s="133"/>
    </row>
    <row r="1657" spans="1:8" x14ac:dyDescent="0.2">
      <c r="A1657" s="40"/>
      <c r="B1657" s="37"/>
      <c r="C1657" s="38"/>
      <c r="D1657" s="39"/>
      <c r="E1657" s="75"/>
      <c r="G1657" s="67"/>
      <c r="H1657" s="133"/>
    </row>
    <row r="1658" spans="1:8" x14ac:dyDescent="0.2">
      <c r="A1658" s="37"/>
      <c r="B1658" s="37"/>
      <c r="C1658" s="38"/>
      <c r="D1658" s="39"/>
      <c r="E1658" s="75"/>
      <c r="G1658" s="67"/>
      <c r="H1658" s="133"/>
    </row>
    <row r="1659" spans="1:8" x14ac:dyDescent="0.2">
      <c r="A1659" s="37"/>
      <c r="B1659" s="37"/>
      <c r="C1659" s="38"/>
      <c r="D1659" s="39"/>
      <c r="E1659" s="75"/>
      <c r="G1659" s="67"/>
      <c r="H1659" s="133"/>
    </row>
    <row r="1660" spans="1:8" x14ac:dyDescent="0.2">
      <c r="A1660" s="40"/>
      <c r="B1660" s="37"/>
      <c r="C1660" s="38"/>
      <c r="D1660" s="39"/>
      <c r="E1660" s="75"/>
      <c r="G1660" s="67"/>
      <c r="H1660" s="133"/>
    </row>
    <row r="1661" spans="1:8" x14ac:dyDescent="0.2">
      <c r="A1661" s="40"/>
      <c r="B1661" s="37"/>
      <c r="C1661" s="38"/>
      <c r="D1661" s="39"/>
      <c r="E1661" s="75"/>
      <c r="G1661" s="67"/>
      <c r="H1661" s="133"/>
    </row>
    <row r="1662" spans="1:8" x14ac:dyDescent="0.2">
      <c r="A1662" s="40"/>
      <c r="B1662" s="37"/>
      <c r="C1662" s="38"/>
      <c r="D1662" s="39"/>
      <c r="E1662" s="75"/>
      <c r="G1662" s="67"/>
      <c r="H1662" s="133"/>
    </row>
    <row r="1663" spans="1:8" x14ac:dyDescent="0.2">
      <c r="A1663" s="37"/>
      <c r="B1663" s="37"/>
      <c r="C1663" s="38"/>
      <c r="D1663" s="39"/>
      <c r="E1663" s="75"/>
      <c r="G1663" s="67"/>
      <c r="H1663" s="133"/>
    </row>
    <row r="1664" spans="1:8" x14ac:dyDescent="0.2">
      <c r="A1664" s="40"/>
      <c r="B1664" s="37"/>
      <c r="C1664" s="38"/>
      <c r="D1664" s="39"/>
      <c r="E1664" s="75"/>
      <c r="G1664" s="67"/>
      <c r="H1664" s="133"/>
    </row>
    <row r="1665" spans="1:8" x14ac:dyDescent="0.2">
      <c r="A1665" s="40"/>
      <c r="B1665" s="37"/>
      <c r="C1665" s="38"/>
      <c r="D1665" s="39"/>
      <c r="E1665" s="75"/>
      <c r="G1665" s="67"/>
      <c r="H1665" s="133"/>
    </row>
    <row r="1666" spans="1:8" x14ac:dyDescent="0.2">
      <c r="A1666" s="40"/>
      <c r="B1666" s="37"/>
      <c r="C1666" s="38"/>
      <c r="D1666" s="39"/>
      <c r="E1666" s="75"/>
      <c r="G1666" s="67"/>
      <c r="H1666" s="133"/>
    </row>
    <row r="1667" spans="1:8" x14ac:dyDescent="0.2">
      <c r="A1667" s="40"/>
      <c r="B1667" s="37"/>
      <c r="C1667" s="38"/>
      <c r="D1667" s="39"/>
      <c r="E1667" s="78"/>
      <c r="G1667" s="67"/>
      <c r="H1667" s="133"/>
    </row>
    <row r="1668" spans="1:8" x14ac:dyDescent="0.2">
      <c r="A1668" s="40"/>
      <c r="B1668" s="37"/>
      <c r="C1668" s="38"/>
      <c r="D1668" s="39"/>
      <c r="E1668" s="75"/>
      <c r="G1668" s="67"/>
      <c r="H1668" s="133"/>
    </row>
    <row r="1669" spans="1:8" x14ac:dyDescent="0.2">
      <c r="A1669" s="40"/>
      <c r="B1669" s="37"/>
      <c r="C1669" s="38"/>
      <c r="D1669" s="39"/>
      <c r="E1669" s="75"/>
      <c r="G1669" s="67"/>
      <c r="H1669" s="133"/>
    </row>
    <row r="1670" spans="1:8" x14ac:dyDescent="0.2">
      <c r="A1670" s="40"/>
      <c r="B1670" s="37"/>
      <c r="C1670" s="38"/>
      <c r="D1670" s="39"/>
      <c r="E1670" s="75"/>
      <c r="G1670" s="67"/>
      <c r="H1670" s="133"/>
    </row>
    <row r="1671" spans="1:8" x14ac:dyDescent="0.2">
      <c r="A1671" s="40"/>
      <c r="B1671" s="37"/>
      <c r="C1671" s="38"/>
      <c r="D1671" s="39"/>
      <c r="E1671" s="75"/>
      <c r="G1671" s="67"/>
      <c r="H1671" s="133"/>
    </row>
    <row r="1672" spans="1:8" x14ac:dyDescent="0.2">
      <c r="A1672" s="40"/>
      <c r="B1672" s="37"/>
      <c r="C1672" s="38"/>
      <c r="D1672" s="39"/>
      <c r="E1672" s="75"/>
      <c r="G1672" s="67"/>
      <c r="H1672" s="133"/>
    </row>
    <row r="1673" spans="1:8" x14ac:dyDescent="0.2">
      <c r="A1673" s="37"/>
      <c r="B1673" s="37"/>
      <c r="C1673" s="38"/>
      <c r="D1673" s="39"/>
      <c r="E1673" s="75"/>
      <c r="G1673" s="67"/>
      <c r="H1673" s="133"/>
    </row>
    <row r="1674" spans="1:8" x14ac:dyDescent="0.2">
      <c r="A1674" s="40"/>
      <c r="B1674" s="37"/>
      <c r="C1674" s="38"/>
      <c r="D1674" s="39"/>
      <c r="E1674" s="73"/>
      <c r="G1674" s="67"/>
      <c r="H1674" s="133"/>
    </row>
    <row r="1675" spans="1:8" x14ac:dyDescent="0.2">
      <c r="A1675" s="40"/>
      <c r="B1675" s="37"/>
      <c r="C1675" s="38"/>
      <c r="D1675" s="39"/>
      <c r="E1675" s="75"/>
      <c r="G1675" s="67"/>
      <c r="H1675" s="133"/>
    </row>
    <row r="1676" spans="1:8" x14ac:dyDescent="0.2">
      <c r="A1676" s="40"/>
      <c r="B1676" s="37"/>
      <c r="C1676" s="38"/>
      <c r="D1676" s="39"/>
      <c r="E1676" s="75"/>
      <c r="G1676" s="67"/>
      <c r="H1676" s="133"/>
    </row>
    <row r="1677" spans="1:8" x14ac:dyDescent="0.2">
      <c r="A1677" s="40"/>
      <c r="B1677" s="37"/>
      <c r="C1677" s="38"/>
      <c r="D1677" s="39"/>
      <c r="E1677" s="75"/>
      <c r="G1677" s="67"/>
      <c r="H1677" s="133"/>
    </row>
    <row r="1678" spans="1:8" x14ac:dyDescent="0.2">
      <c r="A1678" s="16"/>
      <c r="B1678" s="37"/>
      <c r="C1678" s="38"/>
      <c r="D1678" s="39"/>
      <c r="E1678" s="75"/>
      <c r="G1678" s="67"/>
      <c r="H1678" s="133"/>
    </row>
    <row r="1679" spans="1:8" x14ac:dyDescent="0.2">
      <c r="A1679" s="16"/>
      <c r="B1679" s="37"/>
      <c r="C1679" s="38"/>
      <c r="D1679" s="39"/>
      <c r="E1679" s="75"/>
      <c r="G1679" s="67"/>
      <c r="H1679" s="133"/>
    </row>
    <row r="1680" spans="1:8" x14ac:dyDescent="0.2">
      <c r="A1680" s="16"/>
      <c r="B1680" s="37"/>
      <c r="C1680" s="38"/>
      <c r="D1680" s="39"/>
      <c r="E1680" s="75"/>
      <c r="G1680" s="67"/>
      <c r="H1680" s="133"/>
    </row>
    <row r="1681" spans="1:8" x14ac:dyDescent="0.2">
      <c r="A1681" s="16"/>
      <c r="B1681" s="37"/>
      <c r="C1681" s="38"/>
      <c r="D1681" s="39"/>
      <c r="E1681" s="75"/>
      <c r="G1681" s="67"/>
      <c r="H1681" s="133"/>
    </row>
    <row r="1682" spans="1:8" x14ac:dyDescent="0.2">
      <c r="A1682" s="16"/>
      <c r="B1682" s="37"/>
      <c r="C1682" s="38"/>
      <c r="D1682" s="39"/>
      <c r="E1682" s="75"/>
      <c r="G1682" s="67"/>
      <c r="H1682" s="133"/>
    </row>
    <row r="1683" spans="1:8" x14ac:dyDescent="0.2">
      <c r="A1683" s="16"/>
      <c r="B1683" s="37"/>
      <c r="C1683" s="38"/>
      <c r="D1683" s="39"/>
      <c r="E1683" s="75"/>
      <c r="G1683" s="67"/>
      <c r="H1683" s="133"/>
    </row>
    <row r="1684" spans="1:8" x14ac:dyDescent="0.2">
      <c r="A1684" s="16"/>
      <c r="B1684" s="37"/>
      <c r="C1684" s="38"/>
      <c r="D1684" s="39"/>
      <c r="E1684" s="75"/>
      <c r="G1684" s="67"/>
      <c r="H1684" s="133"/>
    </row>
    <row r="1685" spans="1:8" x14ac:dyDescent="0.2">
      <c r="A1685" s="16"/>
      <c r="B1685" s="37"/>
      <c r="C1685" s="38"/>
      <c r="D1685" s="39"/>
      <c r="E1685" s="75"/>
      <c r="G1685" s="67"/>
      <c r="H1685" s="133"/>
    </row>
    <row r="1686" spans="1:8" x14ac:dyDescent="0.2">
      <c r="A1686" s="16"/>
      <c r="B1686" s="37"/>
      <c r="C1686" s="38"/>
      <c r="D1686" s="39"/>
      <c r="E1686" s="75"/>
      <c r="G1686" s="67"/>
      <c r="H1686" s="133"/>
    </row>
    <row r="1687" spans="1:8" x14ac:dyDescent="0.2">
      <c r="A1687" s="16"/>
      <c r="B1687" s="37"/>
      <c r="C1687" s="38"/>
      <c r="D1687" s="39"/>
      <c r="E1687" s="75"/>
      <c r="G1687" s="67"/>
      <c r="H1687" s="133"/>
    </row>
    <row r="1688" spans="1:8" x14ac:dyDescent="0.2">
      <c r="A1688" s="16"/>
      <c r="B1688" s="37"/>
      <c r="C1688" s="38"/>
      <c r="D1688" s="39"/>
      <c r="E1688" s="75"/>
      <c r="G1688" s="67"/>
      <c r="H1688" s="133"/>
    </row>
    <row r="1689" spans="1:8" x14ac:dyDescent="0.2">
      <c r="A1689" s="16"/>
      <c r="B1689" s="37"/>
      <c r="C1689" s="38"/>
      <c r="D1689" s="39"/>
      <c r="E1689" s="75"/>
      <c r="G1689" s="67"/>
      <c r="H1689" s="133"/>
    </row>
    <row r="1690" spans="1:8" x14ac:dyDescent="0.2">
      <c r="A1690" s="16"/>
      <c r="B1690" s="37"/>
      <c r="C1690" s="38"/>
      <c r="D1690" s="39"/>
      <c r="E1690" s="75"/>
      <c r="G1690" s="67"/>
      <c r="H1690" s="133"/>
    </row>
    <row r="1691" spans="1:8" x14ac:dyDescent="0.2">
      <c r="A1691" s="16"/>
      <c r="B1691" s="37"/>
      <c r="C1691" s="38"/>
      <c r="D1691" s="39"/>
      <c r="E1691" s="75"/>
      <c r="G1691" s="67"/>
      <c r="H1691" s="133"/>
    </row>
    <row r="1692" spans="1:8" x14ac:dyDescent="0.2">
      <c r="A1692" s="16"/>
      <c r="B1692" s="37"/>
      <c r="C1692" s="38"/>
      <c r="D1692" s="39"/>
      <c r="E1692" s="75"/>
      <c r="G1692" s="67"/>
      <c r="H1692" s="139"/>
    </row>
    <row r="1693" spans="1:8" x14ac:dyDescent="0.2">
      <c r="A1693" s="16"/>
      <c r="B1693" s="37"/>
      <c r="C1693" s="38"/>
      <c r="D1693" s="39"/>
      <c r="E1693" s="75"/>
      <c r="G1693" s="67"/>
      <c r="H1693" s="133"/>
    </row>
    <row r="1694" spans="1:8" x14ac:dyDescent="0.2">
      <c r="A1694" s="16"/>
      <c r="B1694" s="37"/>
      <c r="C1694" s="38"/>
      <c r="D1694" s="39"/>
      <c r="E1694" s="75"/>
      <c r="G1694" s="67"/>
      <c r="H1694" s="133"/>
    </row>
    <row r="1695" spans="1:8" x14ac:dyDescent="0.2">
      <c r="A1695" s="16"/>
      <c r="B1695" s="37"/>
      <c r="C1695" s="38"/>
      <c r="D1695" s="39"/>
      <c r="E1695" s="75"/>
      <c r="G1695" s="67"/>
      <c r="H1695" s="133"/>
    </row>
    <row r="1696" spans="1:8" x14ac:dyDescent="0.2">
      <c r="A1696" s="16"/>
      <c r="B1696" s="37"/>
      <c r="C1696" s="38"/>
      <c r="D1696" s="39"/>
      <c r="E1696" s="75"/>
      <c r="G1696" s="67"/>
      <c r="H1696" s="133"/>
    </row>
    <row r="1697" spans="1:8" x14ac:dyDescent="0.2">
      <c r="A1697" s="16"/>
      <c r="B1697" s="37"/>
      <c r="C1697" s="38"/>
      <c r="D1697" s="39"/>
      <c r="E1697" s="75"/>
      <c r="G1697" s="67"/>
      <c r="H1697" s="133"/>
    </row>
    <row r="1698" spans="1:8" x14ac:dyDescent="0.2">
      <c r="A1698" s="16"/>
      <c r="B1698" s="37"/>
      <c r="C1698" s="38"/>
      <c r="D1698" s="39"/>
      <c r="E1698" s="75"/>
      <c r="G1698" s="67"/>
      <c r="H1698" s="133"/>
    </row>
    <row r="1699" spans="1:8" x14ac:dyDescent="0.2">
      <c r="A1699" s="16"/>
      <c r="B1699" s="37"/>
      <c r="C1699" s="38"/>
      <c r="D1699" s="39"/>
      <c r="E1699" s="75"/>
      <c r="G1699" s="67"/>
      <c r="H1699" s="133"/>
    </row>
    <row r="1700" spans="1:8" x14ac:dyDescent="0.2">
      <c r="A1700" s="16"/>
      <c r="B1700" s="37"/>
      <c r="C1700" s="38"/>
      <c r="D1700" s="39"/>
      <c r="E1700" s="75"/>
      <c r="G1700" s="67"/>
      <c r="H1700" s="133"/>
    </row>
    <row r="1701" spans="1:8" x14ac:dyDescent="0.2">
      <c r="A1701" s="40"/>
      <c r="B1701" s="37"/>
      <c r="C1701" s="38"/>
      <c r="D1701" s="39"/>
      <c r="E1701" s="75"/>
      <c r="G1701" s="74"/>
      <c r="H1701" s="133"/>
    </row>
    <row r="1702" spans="1:8" x14ac:dyDescent="0.2">
      <c r="A1702" s="40"/>
      <c r="B1702" s="37"/>
      <c r="C1702" s="38"/>
      <c r="D1702" s="39"/>
      <c r="E1702" s="75"/>
      <c r="G1702" s="74"/>
      <c r="H1702" s="133"/>
    </row>
    <row r="1703" spans="1:8" x14ac:dyDescent="0.2">
      <c r="A1703" s="40"/>
      <c r="B1703" s="37"/>
      <c r="C1703" s="38"/>
      <c r="D1703" s="39"/>
      <c r="E1703" s="75"/>
      <c r="G1703" s="74"/>
      <c r="H1703" s="133"/>
    </row>
    <row r="1704" spans="1:8" x14ac:dyDescent="0.2">
      <c r="A1704" s="40"/>
      <c r="B1704" s="37"/>
      <c r="C1704" s="38"/>
      <c r="D1704" s="39"/>
      <c r="E1704" s="75"/>
      <c r="G1704" s="74"/>
      <c r="H1704" s="133"/>
    </row>
    <row r="1705" spans="1:8" x14ac:dyDescent="0.2">
      <c r="A1705" s="40"/>
      <c r="B1705" s="37"/>
      <c r="C1705" s="38"/>
      <c r="D1705" s="39"/>
      <c r="E1705" s="75"/>
      <c r="G1705" s="74"/>
      <c r="H1705" s="133"/>
    </row>
    <row r="1706" spans="1:8" x14ac:dyDescent="0.2">
      <c r="A1706" s="40"/>
      <c r="B1706" s="37"/>
      <c r="C1706" s="38"/>
      <c r="D1706" s="39"/>
      <c r="E1706" s="75"/>
      <c r="G1706" s="74"/>
      <c r="H1706" s="133"/>
    </row>
    <row r="1707" spans="1:8" x14ac:dyDescent="0.2">
      <c r="A1707" s="40"/>
      <c r="B1707" s="37"/>
      <c r="C1707" s="38"/>
      <c r="D1707" s="39"/>
      <c r="E1707" s="75"/>
      <c r="G1707" s="74"/>
      <c r="H1707" s="133"/>
    </row>
    <row r="1708" spans="1:8" x14ac:dyDescent="0.2">
      <c r="A1708" s="40"/>
      <c r="B1708" s="37"/>
      <c r="C1708" s="38"/>
      <c r="D1708" s="39"/>
      <c r="E1708" s="75"/>
      <c r="G1708" s="74"/>
      <c r="H1708" s="133"/>
    </row>
    <row r="1709" spans="1:8" x14ac:dyDescent="0.2">
      <c r="A1709" s="40"/>
      <c r="B1709" s="37"/>
      <c r="C1709" s="38"/>
      <c r="D1709" s="39"/>
      <c r="E1709" s="75"/>
      <c r="G1709" s="74"/>
      <c r="H1709" s="133"/>
    </row>
    <row r="1710" spans="1:8" x14ac:dyDescent="0.2">
      <c r="A1710" s="40"/>
      <c r="B1710" s="37"/>
      <c r="C1710" s="38"/>
      <c r="D1710" s="39"/>
      <c r="E1710" s="75"/>
      <c r="G1710" s="74"/>
      <c r="H1710" s="133"/>
    </row>
    <row r="1711" spans="1:8" x14ac:dyDescent="0.2">
      <c r="A1711" s="40"/>
      <c r="B1711" s="37"/>
      <c r="C1711" s="38"/>
      <c r="D1711" s="39"/>
      <c r="E1711" s="75"/>
      <c r="G1711" s="74"/>
      <c r="H1711" s="133"/>
    </row>
    <row r="1712" spans="1:8" x14ac:dyDescent="0.2">
      <c r="A1712" s="40"/>
      <c r="B1712" s="37"/>
      <c r="C1712" s="38"/>
      <c r="D1712" s="39"/>
      <c r="E1712" s="75"/>
      <c r="G1712" s="67"/>
      <c r="H1712" s="133"/>
    </row>
    <row r="1713" spans="1:8" x14ac:dyDescent="0.2">
      <c r="A1713" s="16"/>
      <c r="B1713" s="37"/>
      <c r="C1713" s="38"/>
      <c r="D1713" s="39"/>
      <c r="E1713" s="75"/>
      <c r="G1713" s="67"/>
      <c r="H1713" s="133"/>
    </row>
    <row r="1714" spans="1:8" x14ac:dyDescent="0.2">
      <c r="A1714" s="16"/>
      <c r="B1714" s="37"/>
      <c r="C1714" s="38"/>
      <c r="D1714" s="39"/>
      <c r="E1714" s="75"/>
      <c r="G1714" s="67"/>
      <c r="H1714" s="133"/>
    </row>
    <row r="1715" spans="1:8" x14ac:dyDescent="0.2">
      <c r="A1715" s="16"/>
      <c r="B1715" s="37"/>
      <c r="C1715" s="38"/>
      <c r="D1715" s="39"/>
      <c r="E1715" s="75"/>
      <c r="G1715" s="67"/>
      <c r="H1715" s="133"/>
    </row>
    <row r="1716" spans="1:8" x14ac:dyDescent="0.2">
      <c r="A1716" s="16"/>
      <c r="B1716" s="37"/>
      <c r="C1716" s="38"/>
      <c r="D1716" s="39"/>
      <c r="E1716" s="75"/>
      <c r="G1716" s="67"/>
      <c r="H1716" s="133"/>
    </row>
    <row r="1717" spans="1:8" x14ac:dyDescent="0.2">
      <c r="A1717" s="16"/>
      <c r="B1717" s="37"/>
      <c r="C1717" s="38"/>
      <c r="D1717" s="39"/>
      <c r="E1717" s="75"/>
      <c r="G1717" s="67"/>
      <c r="H1717" s="133"/>
    </row>
    <row r="1718" spans="1:8" x14ac:dyDescent="0.2">
      <c r="A1718" s="16"/>
      <c r="B1718" s="37"/>
      <c r="C1718" s="38"/>
      <c r="D1718" s="39"/>
      <c r="E1718" s="75"/>
      <c r="G1718" s="67"/>
      <c r="H1718" s="133"/>
    </row>
    <row r="1719" spans="1:8" x14ac:dyDescent="0.2">
      <c r="A1719" s="16"/>
      <c r="B1719" s="37"/>
      <c r="C1719" s="38"/>
      <c r="D1719" s="39"/>
      <c r="E1719" s="75"/>
      <c r="G1719" s="67"/>
      <c r="H1719" s="133"/>
    </row>
    <row r="1720" spans="1:8" x14ac:dyDescent="0.2">
      <c r="A1720" s="16"/>
      <c r="B1720" s="37"/>
      <c r="C1720" s="38"/>
      <c r="D1720" s="39"/>
      <c r="E1720" s="75"/>
      <c r="G1720" s="67"/>
      <c r="H1720" s="133"/>
    </row>
    <row r="1721" spans="1:8" x14ac:dyDescent="0.2">
      <c r="A1721" s="40"/>
      <c r="B1721" s="37"/>
      <c r="C1721" s="38"/>
      <c r="D1721" s="39"/>
      <c r="E1721" s="75"/>
      <c r="G1721" s="67"/>
      <c r="H1721" s="133"/>
    </row>
    <row r="1722" spans="1:8" x14ac:dyDescent="0.2">
      <c r="A1722" s="40"/>
      <c r="B1722" s="37"/>
      <c r="C1722" s="38"/>
      <c r="D1722" s="39"/>
      <c r="E1722" s="75"/>
      <c r="G1722" s="67"/>
      <c r="H1722" s="133"/>
    </row>
    <row r="1723" spans="1:8" x14ac:dyDescent="0.2">
      <c r="A1723" s="40"/>
      <c r="B1723" s="37"/>
      <c r="C1723" s="38"/>
      <c r="D1723" s="39"/>
      <c r="E1723" s="75"/>
      <c r="G1723" s="67"/>
      <c r="H1723" s="133"/>
    </row>
    <row r="1724" spans="1:8" x14ac:dyDescent="0.2">
      <c r="A1724" s="40"/>
      <c r="B1724" s="37"/>
      <c r="C1724" s="38"/>
      <c r="D1724" s="39"/>
      <c r="E1724" s="75"/>
      <c r="G1724" s="67"/>
      <c r="H1724" s="133"/>
    </row>
    <row r="1725" spans="1:8" x14ac:dyDescent="0.2">
      <c r="A1725" s="16"/>
      <c r="B1725" s="37"/>
      <c r="C1725" s="38"/>
      <c r="D1725" s="39"/>
      <c r="E1725" s="75"/>
      <c r="G1725" s="67"/>
      <c r="H1725" s="133"/>
    </row>
    <row r="1726" spans="1:8" x14ac:dyDescent="0.2">
      <c r="A1726" s="40"/>
      <c r="B1726" s="37"/>
      <c r="C1726" s="38"/>
      <c r="D1726" s="39"/>
      <c r="E1726" s="75"/>
      <c r="G1726" s="67"/>
      <c r="H1726" s="133"/>
    </row>
    <row r="1727" spans="1:8" x14ac:dyDescent="0.2">
      <c r="A1727" s="16"/>
      <c r="B1727" s="37"/>
      <c r="C1727" s="38"/>
      <c r="D1727" s="39"/>
      <c r="E1727" s="75"/>
      <c r="G1727" s="67"/>
      <c r="H1727" s="133"/>
    </row>
    <row r="1728" spans="1:8" x14ac:dyDescent="0.2">
      <c r="A1728" s="16"/>
      <c r="B1728" s="37"/>
      <c r="C1728" s="38"/>
      <c r="D1728" s="39"/>
      <c r="E1728" s="75"/>
      <c r="G1728" s="67"/>
      <c r="H1728" s="133"/>
    </row>
    <row r="1729" spans="1:8" x14ac:dyDescent="0.2">
      <c r="A1729" s="16"/>
      <c r="B1729" s="37"/>
      <c r="C1729" s="38"/>
      <c r="D1729" s="39"/>
      <c r="E1729" s="75"/>
      <c r="G1729" s="67"/>
      <c r="H1729" s="133"/>
    </row>
    <row r="1730" spans="1:8" x14ac:dyDescent="0.2">
      <c r="A1730" s="40"/>
      <c r="B1730" s="37"/>
      <c r="C1730" s="38"/>
      <c r="D1730" s="39"/>
      <c r="E1730" s="75"/>
      <c r="G1730" s="67"/>
      <c r="H1730" s="133"/>
    </row>
    <row r="1731" spans="1:8" x14ac:dyDescent="0.2">
      <c r="A1731" s="16"/>
      <c r="B1731" s="37"/>
      <c r="C1731" s="38"/>
      <c r="D1731" s="39"/>
      <c r="E1731" s="75"/>
      <c r="G1731" s="67"/>
      <c r="H1731" s="133"/>
    </row>
    <row r="1732" spans="1:8" x14ac:dyDescent="0.2">
      <c r="A1732" s="16"/>
      <c r="B1732" s="37"/>
      <c r="C1732" s="38"/>
      <c r="D1732" s="39"/>
      <c r="E1732" s="75"/>
      <c r="G1732" s="67"/>
      <c r="H1732" s="133"/>
    </row>
    <row r="1733" spans="1:8" x14ac:dyDescent="0.2">
      <c r="A1733" s="16"/>
      <c r="B1733" s="37"/>
      <c r="C1733" s="38"/>
      <c r="D1733" s="39"/>
      <c r="E1733" s="75"/>
      <c r="G1733" s="67"/>
      <c r="H1733" s="133"/>
    </row>
    <row r="1734" spans="1:8" x14ac:dyDescent="0.2">
      <c r="A1734" s="16"/>
      <c r="B1734" s="37"/>
      <c r="C1734" s="38"/>
      <c r="D1734" s="39"/>
      <c r="E1734" s="75"/>
      <c r="G1734" s="67"/>
      <c r="H1734" s="133"/>
    </row>
    <row r="1735" spans="1:8" x14ac:dyDescent="0.2">
      <c r="A1735" s="16"/>
      <c r="B1735" s="37"/>
      <c r="C1735" s="38"/>
      <c r="D1735" s="39"/>
      <c r="E1735" s="75"/>
      <c r="G1735" s="67"/>
      <c r="H1735" s="133"/>
    </row>
    <row r="1736" spans="1:8" x14ac:dyDescent="0.2">
      <c r="A1736" s="16"/>
      <c r="B1736" s="37"/>
      <c r="C1736" s="38"/>
      <c r="D1736" s="39"/>
      <c r="E1736" s="75"/>
      <c r="G1736" s="67"/>
      <c r="H1736" s="133"/>
    </row>
    <row r="1737" spans="1:8" x14ac:dyDescent="0.2">
      <c r="A1737" s="16"/>
      <c r="B1737" s="37"/>
      <c r="C1737" s="38"/>
      <c r="D1737" s="39"/>
      <c r="E1737" s="75"/>
      <c r="G1737" s="67"/>
      <c r="H1737" s="133"/>
    </row>
    <row r="1738" spans="1:8" x14ac:dyDescent="0.2">
      <c r="A1738" s="16"/>
      <c r="B1738" s="37"/>
      <c r="C1738" s="38"/>
      <c r="D1738" s="39"/>
      <c r="E1738" s="75"/>
      <c r="G1738" s="67"/>
      <c r="H1738" s="133"/>
    </row>
    <row r="1739" spans="1:8" x14ac:dyDescent="0.2">
      <c r="A1739" s="16"/>
      <c r="B1739" s="37"/>
      <c r="C1739" s="38"/>
      <c r="D1739" s="39"/>
      <c r="E1739" s="75"/>
      <c r="G1739" s="67"/>
      <c r="H1739" s="133"/>
    </row>
    <row r="1740" spans="1:8" x14ac:dyDescent="0.2">
      <c r="A1740" s="16"/>
      <c r="B1740" s="37"/>
      <c r="C1740" s="38"/>
      <c r="D1740" s="39"/>
      <c r="E1740" s="75"/>
      <c r="G1740" s="67"/>
      <c r="H1740" s="133"/>
    </row>
    <row r="1741" spans="1:8" x14ac:dyDescent="0.2">
      <c r="A1741" s="16"/>
      <c r="B1741" s="37"/>
      <c r="C1741" s="38"/>
      <c r="D1741" s="39"/>
      <c r="E1741" s="75"/>
      <c r="G1741" s="67"/>
      <c r="H1741" s="133"/>
    </row>
    <row r="1742" spans="1:8" x14ac:dyDescent="0.2">
      <c r="A1742" s="16"/>
      <c r="B1742" s="37"/>
      <c r="C1742" s="38"/>
      <c r="D1742" s="39"/>
      <c r="E1742" s="75"/>
      <c r="G1742" s="67"/>
      <c r="H1742" s="133"/>
    </row>
    <row r="1743" spans="1:8" x14ac:dyDescent="0.2">
      <c r="A1743" s="16"/>
      <c r="B1743" s="37"/>
      <c r="C1743" s="38"/>
      <c r="D1743" s="39"/>
      <c r="E1743" s="75"/>
      <c r="G1743" s="67"/>
      <c r="H1743" s="133"/>
    </row>
    <row r="1744" spans="1:8" x14ac:dyDescent="0.2">
      <c r="A1744" s="16"/>
      <c r="B1744" s="37"/>
      <c r="C1744" s="38"/>
      <c r="D1744" s="39"/>
      <c r="E1744" s="73"/>
      <c r="G1744" s="67"/>
      <c r="H1744" s="133"/>
    </row>
    <row r="1745" spans="1:8" x14ac:dyDescent="0.2">
      <c r="A1745" s="16"/>
      <c r="B1745" s="37"/>
      <c r="C1745" s="38"/>
      <c r="D1745" s="39"/>
      <c r="E1745" s="75"/>
      <c r="G1745" s="67"/>
      <c r="H1745" s="133"/>
    </row>
    <row r="1746" spans="1:8" x14ac:dyDescent="0.2">
      <c r="A1746" s="16"/>
      <c r="B1746" s="37"/>
      <c r="C1746" s="38"/>
      <c r="D1746" s="39"/>
      <c r="E1746" s="75"/>
      <c r="G1746" s="67"/>
      <c r="H1746" s="133"/>
    </row>
    <row r="1747" spans="1:8" x14ac:dyDescent="0.2">
      <c r="A1747" s="16"/>
      <c r="B1747" s="37"/>
      <c r="C1747" s="38"/>
      <c r="D1747" s="39"/>
      <c r="E1747" s="75"/>
      <c r="G1747" s="67"/>
      <c r="H1747" s="133"/>
    </row>
    <row r="1748" spans="1:8" x14ac:dyDescent="0.2">
      <c r="A1748" s="16"/>
      <c r="B1748" s="37"/>
      <c r="C1748" s="38"/>
      <c r="D1748" s="39"/>
      <c r="E1748" s="75"/>
      <c r="G1748" s="67"/>
      <c r="H1748" s="133"/>
    </row>
    <row r="1749" spans="1:8" x14ac:dyDescent="0.2">
      <c r="A1749" s="16"/>
      <c r="B1749" s="118"/>
      <c r="C1749" s="119"/>
      <c r="D1749" s="120"/>
      <c r="E1749" s="121"/>
      <c r="F1749" s="120"/>
      <c r="G1749" s="122"/>
      <c r="H1749" s="133"/>
    </row>
    <row r="1750" spans="1:8" x14ac:dyDescent="0.2">
      <c r="A1750" s="47"/>
      <c r="B1750" s="37"/>
      <c r="C1750" s="38"/>
      <c r="D1750" s="39"/>
      <c r="E1750" s="75"/>
      <c r="G1750" s="67"/>
      <c r="H1750" s="133"/>
    </row>
    <row r="1751" spans="1:8" x14ac:dyDescent="0.2">
      <c r="A1751" s="16"/>
      <c r="B1751" s="37"/>
      <c r="C1751" s="38"/>
      <c r="D1751" s="39"/>
      <c r="E1751" s="75"/>
      <c r="G1751" s="67"/>
      <c r="H1751" s="133"/>
    </row>
    <row r="1752" spans="1:8" x14ac:dyDescent="0.2">
      <c r="A1752" s="16"/>
      <c r="B1752" s="37"/>
      <c r="C1752" s="38"/>
      <c r="D1752" s="39"/>
      <c r="E1752" s="75"/>
      <c r="G1752" s="67"/>
      <c r="H1752" s="133"/>
    </row>
    <row r="1753" spans="1:8" x14ac:dyDescent="0.2">
      <c r="A1753" s="16"/>
      <c r="B1753" s="37"/>
      <c r="C1753" s="38"/>
      <c r="D1753" s="39"/>
      <c r="E1753" s="75"/>
      <c r="G1753" s="67"/>
      <c r="H1753" s="133"/>
    </row>
    <row r="1754" spans="1:8" x14ac:dyDescent="0.2">
      <c r="A1754" s="16"/>
      <c r="B1754" s="37"/>
      <c r="C1754" s="38"/>
      <c r="D1754" s="39"/>
      <c r="E1754" s="75"/>
      <c r="G1754" s="67"/>
      <c r="H1754" s="133"/>
    </row>
    <row r="1755" spans="1:8" x14ac:dyDescent="0.2">
      <c r="A1755" s="16"/>
      <c r="B1755" s="37"/>
      <c r="C1755" s="38"/>
      <c r="D1755" s="39"/>
      <c r="E1755" s="75"/>
      <c r="G1755" s="67"/>
      <c r="H1755" s="133"/>
    </row>
    <row r="1756" spans="1:8" x14ac:dyDescent="0.2">
      <c r="A1756" s="16"/>
      <c r="B1756" s="37"/>
      <c r="C1756" s="38"/>
      <c r="D1756" s="39"/>
      <c r="E1756" s="75"/>
      <c r="G1756" s="67"/>
      <c r="H1756" s="133"/>
    </row>
    <row r="1757" spans="1:8" x14ac:dyDescent="0.2">
      <c r="A1757" s="16"/>
      <c r="B1757" s="37"/>
      <c r="C1757" s="38"/>
      <c r="D1757" s="39"/>
      <c r="E1757" s="75"/>
      <c r="G1757" s="67"/>
      <c r="H1757" s="133"/>
    </row>
    <row r="1758" spans="1:8" x14ac:dyDescent="0.2">
      <c r="A1758" s="16"/>
      <c r="B1758" s="37"/>
      <c r="C1758" s="38"/>
      <c r="D1758" s="39"/>
      <c r="E1758" s="75"/>
      <c r="G1758" s="67"/>
      <c r="H1758" s="133"/>
    </row>
    <row r="1759" spans="1:8" x14ac:dyDescent="0.2">
      <c r="A1759" s="16"/>
      <c r="B1759" s="37"/>
      <c r="C1759" s="38"/>
      <c r="D1759" s="39"/>
      <c r="E1759" s="75"/>
      <c r="G1759" s="67"/>
      <c r="H1759" s="133"/>
    </row>
    <row r="1760" spans="1:8" x14ac:dyDescent="0.2">
      <c r="A1760" s="16"/>
      <c r="B1760" s="37"/>
      <c r="C1760" s="38"/>
      <c r="D1760" s="39"/>
      <c r="E1760" s="68"/>
      <c r="G1760" s="67"/>
      <c r="H1760" s="133"/>
    </row>
    <row r="1761" spans="1:8" x14ac:dyDescent="0.2">
      <c r="A1761" s="40"/>
      <c r="B1761" s="37"/>
      <c r="C1761" s="38"/>
      <c r="D1761" s="39"/>
      <c r="E1761" s="75"/>
      <c r="G1761" s="67"/>
      <c r="H1761" s="133"/>
    </row>
    <row r="1762" spans="1:8" x14ac:dyDescent="0.2">
      <c r="A1762" s="16"/>
      <c r="B1762" s="37"/>
      <c r="C1762" s="38"/>
      <c r="D1762" s="39"/>
      <c r="E1762" s="75"/>
      <c r="G1762" s="67"/>
      <c r="H1762" s="133"/>
    </row>
    <row r="1763" spans="1:8" x14ac:dyDescent="0.2">
      <c r="A1763" s="16"/>
      <c r="B1763" s="37"/>
      <c r="C1763" s="38"/>
      <c r="D1763" s="39"/>
      <c r="E1763" s="75"/>
      <c r="G1763" s="67"/>
      <c r="H1763" s="133"/>
    </row>
    <row r="1764" spans="1:8" x14ac:dyDescent="0.2">
      <c r="A1764" s="16"/>
      <c r="B1764" s="37"/>
      <c r="C1764" s="38"/>
      <c r="D1764" s="39"/>
      <c r="E1764" s="75"/>
      <c r="G1764" s="67"/>
      <c r="H1764" s="133"/>
    </row>
    <row r="1765" spans="1:8" x14ac:dyDescent="0.2">
      <c r="A1765" s="16"/>
      <c r="B1765" s="37"/>
      <c r="C1765" s="38"/>
      <c r="D1765" s="39"/>
      <c r="E1765" s="75"/>
      <c r="G1765" s="67"/>
      <c r="H1765" s="133"/>
    </row>
    <row r="1766" spans="1:8" x14ac:dyDescent="0.2">
      <c r="A1766" s="16"/>
      <c r="B1766" s="37"/>
      <c r="C1766" s="38"/>
      <c r="D1766" s="39"/>
      <c r="E1766" s="75"/>
      <c r="G1766" s="67"/>
      <c r="H1766" s="133"/>
    </row>
    <row r="1767" spans="1:8" x14ac:dyDescent="0.2">
      <c r="A1767" s="16"/>
      <c r="B1767" s="37"/>
      <c r="C1767" s="38"/>
      <c r="D1767" s="39"/>
      <c r="E1767" s="75"/>
      <c r="G1767" s="67"/>
      <c r="H1767" s="133"/>
    </row>
    <row r="1768" spans="1:8" x14ac:dyDescent="0.2">
      <c r="A1768" s="16"/>
      <c r="B1768" s="37"/>
      <c r="C1768" s="38"/>
      <c r="D1768" s="39"/>
      <c r="E1768" s="75"/>
      <c r="G1768" s="67"/>
      <c r="H1768" s="133"/>
    </row>
    <row r="1769" spans="1:8" x14ac:dyDescent="0.2">
      <c r="A1769" s="16"/>
      <c r="B1769" s="37"/>
      <c r="C1769" s="38"/>
      <c r="D1769" s="39"/>
      <c r="E1769" s="75"/>
      <c r="G1769" s="67"/>
      <c r="H1769" s="133"/>
    </row>
    <row r="1770" spans="1:8" x14ac:dyDescent="0.2">
      <c r="A1770" s="16"/>
      <c r="B1770" s="37"/>
      <c r="C1770" s="38"/>
      <c r="D1770" s="39"/>
      <c r="E1770" s="75"/>
      <c r="G1770" s="67"/>
      <c r="H1770" s="133"/>
    </row>
    <row r="1771" spans="1:8" x14ac:dyDescent="0.2">
      <c r="A1771" s="16"/>
      <c r="B1771" s="37"/>
      <c r="C1771" s="38"/>
      <c r="D1771" s="39"/>
      <c r="E1771" s="75"/>
      <c r="G1771" s="67"/>
      <c r="H1771" s="133"/>
    </row>
    <row r="1772" spans="1:8" x14ac:dyDescent="0.2">
      <c r="A1772" s="16"/>
      <c r="B1772" s="37"/>
      <c r="C1772" s="38"/>
      <c r="D1772" s="39"/>
      <c r="E1772" s="75"/>
      <c r="G1772" s="67"/>
      <c r="H1772" s="133"/>
    </row>
    <row r="1773" spans="1:8" x14ac:dyDescent="0.2">
      <c r="A1773" s="16"/>
      <c r="B1773" s="37"/>
      <c r="C1773" s="38"/>
      <c r="D1773" s="39"/>
      <c r="E1773" s="75"/>
      <c r="G1773" s="67"/>
      <c r="H1773" s="133"/>
    </row>
    <row r="1774" spans="1:8" x14ac:dyDescent="0.2">
      <c r="A1774" s="16"/>
      <c r="B1774" s="37"/>
      <c r="C1774" s="38"/>
      <c r="D1774" s="39"/>
      <c r="E1774" s="75"/>
      <c r="G1774" s="67"/>
      <c r="H1774" s="133"/>
    </row>
    <row r="1775" spans="1:8" x14ac:dyDescent="0.2">
      <c r="A1775" s="16"/>
      <c r="B1775" s="37"/>
      <c r="C1775" s="38"/>
      <c r="D1775" s="39"/>
      <c r="E1775" s="75"/>
      <c r="G1775" s="67"/>
      <c r="H1775" s="133"/>
    </row>
    <row r="1776" spans="1:8" x14ac:dyDescent="0.2">
      <c r="A1776" s="16"/>
      <c r="B1776" s="37"/>
      <c r="C1776" s="38"/>
      <c r="D1776" s="39"/>
      <c r="E1776" s="75"/>
      <c r="G1776" s="67"/>
      <c r="H1776" s="133"/>
    </row>
    <row r="1777" spans="1:8" x14ac:dyDescent="0.2">
      <c r="A1777" s="16"/>
      <c r="B1777" s="37"/>
      <c r="C1777" s="38"/>
      <c r="D1777" s="39"/>
      <c r="E1777" s="75"/>
      <c r="G1777" s="67"/>
      <c r="H1777" s="133"/>
    </row>
    <row r="1778" spans="1:8" x14ac:dyDescent="0.2">
      <c r="A1778" s="16"/>
      <c r="B1778" s="37"/>
      <c r="C1778" s="38"/>
      <c r="D1778" s="39"/>
      <c r="E1778" s="75"/>
      <c r="G1778" s="67"/>
      <c r="H1778" s="133"/>
    </row>
    <row r="1779" spans="1:8" x14ac:dyDescent="0.2">
      <c r="A1779" s="16"/>
      <c r="B1779" s="37"/>
      <c r="C1779" s="38"/>
      <c r="D1779" s="39"/>
      <c r="E1779" s="75"/>
      <c r="G1779" s="67"/>
      <c r="H1779" s="133"/>
    </row>
    <row r="1780" spans="1:8" x14ac:dyDescent="0.2">
      <c r="A1780" s="40"/>
      <c r="B1780" s="37"/>
      <c r="C1780" s="38"/>
      <c r="D1780" s="39"/>
      <c r="E1780" s="75"/>
      <c r="G1780" s="67"/>
      <c r="H1780" s="133"/>
    </row>
    <row r="1781" spans="1:8" x14ac:dyDescent="0.2">
      <c r="A1781" s="40"/>
      <c r="B1781" s="37"/>
      <c r="C1781" s="38"/>
      <c r="D1781" s="39"/>
      <c r="E1781" s="75"/>
      <c r="G1781" s="67"/>
      <c r="H1781" s="133"/>
    </row>
    <row r="1782" spans="1:8" x14ac:dyDescent="0.2">
      <c r="A1782" s="40"/>
      <c r="B1782" s="37"/>
      <c r="C1782" s="38"/>
      <c r="D1782" s="39"/>
      <c r="E1782" s="75"/>
      <c r="G1782" s="67"/>
      <c r="H1782" s="133"/>
    </row>
    <row r="1783" spans="1:8" x14ac:dyDescent="0.2">
      <c r="A1783" s="17"/>
      <c r="B1783" s="37"/>
      <c r="C1783" s="38"/>
      <c r="D1783" s="39"/>
      <c r="E1783" s="75"/>
      <c r="G1783" s="67"/>
      <c r="H1783" s="133"/>
    </row>
    <row r="1784" spans="1:8" x14ac:dyDescent="0.2">
      <c r="A1784" s="17"/>
      <c r="B1784" s="37"/>
      <c r="C1784" s="38"/>
      <c r="D1784" s="39"/>
      <c r="E1784" s="75"/>
      <c r="G1784" s="67"/>
      <c r="H1784" s="133"/>
    </row>
    <row r="1785" spans="1:8" x14ac:dyDescent="0.2">
      <c r="A1785" s="17"/>
      <c r="B1785" s="37"/>
      <c r="C1785" s="38"/>
      <c r="D1785" s="39"/>
      <c r="E1785" s="75"/>
      <c r="G1785" s="67"/>
      <c r="H1785" s="133"/>
    </row>
    <row r="1786" spans="1:8" x14ac:dyDescent="0.2">
      <c r="A1786" s="17"/>
      <c r="B1786" s="37"/>
      <c r="C1786" s="38"/>
      <c r="D1786" s="39"/>
      <c r="E1786" s="75"/>
      <c r="G1786" s="67"/>
      <c r="H1786" s="133"/>
    </row>
    <row r="1787" spans="1:8" x14ac:dyDescent="0.2">
      <c r="A1787" s="17"/>
      <c r="B1787" s="37"/>
      <c r="C1787" s="38"/>
      <c r="D1787" s="39"/>
      <c r="E1787" s="75"/>
      <c r="G1787" s="67"/>
      <c r="H1787" s="133"/>
    </row>
    <row r="1788" spans="1:8" x14ac:dyDescent="0.2">
      <c r="A1788" s="17"/>
      <c r="B1788" s="37"/>
      <c r="C1788" s="38"/>
      <c r="D1788" s="39"/>
      <c r="E1788" s="75"/>
      <c r="G1788" s="67"/>
      <c r="H1788" s="133"/>
    </row>
    <row r="1789" spans="1:8" x14ac:dyDescent="0.2">
      <c r="A1789" s="17"/>
      <c r="B1789" s="37"/>
      <c r="C1789" s="38"/>
      <c r="D1789" s="39"/>
      <c r="E1789" s="75"/>
      <c r="G1789" s="67"/>
      <c r="H1789" s="133"/>
    </row>
    <row r="1790" spans="1:8" x14ac:dyDescent="0.2">
      <c r="A1790" s="17"/>
      <c r="B1790" s="37"/>
      <c r="C1790" s="38"/>
      <c r="D1790" s="39"/>
      <c r="E1790" s="75"/>
      <c r="G1790" s="67"/>
      <c r="H1790" s="133"/>
    </row>
    <row r="1791" spans="1:8" x14ac:dyDescent="0.2">
      <c r="A1791" s="17"/>
      <c r="B1791" s="37"/>
      <c r="C1791" s="38"/>
      <c r="D1791" s="39"/>
      <c r="E1791" s="75"/>
      <c r="G1791" s="67"/>
      <c r="H1791" s="133"/>
    </row>
    <row r="1792" spans="1:8" x14ac:dyDescent="0.2">
      <c r="A1792" s="17"/>
      <c r="B1792" s="37"/>
      <c r="C1792" s="38"/>
      <c r="D1792" s="39"/>
      <c r="E1792" s="75"/>
      <c r="G1792" s="67"/>
      <c r="H1792" s="133"/>
    </row>
    <row r="1793" spans="1:8" x14ac:dyDescent="0.2">
      <c r="A1793" s="17"/>
      <c r="B1793" s="37"/>
      <c r="C1793" s="38"/>
      <c r="D1793" s="39"/>
      <c r="E1793" s="75"/>
      <c r="G1793" s="67"/>
      <c r="H1793" s="133"/>
    </row>
    <row r="1794" spans="1:8" x14ac:dyDescent="0.2">
      <c r="A1794" s="17"/>
      <c r="B1794" s="37"/>
      <c r="C1794" s="38"/>
      <c r="D1794" s="39"/>
      <c r="E1794" s="75"/>
      <c r="G1794" s="67"/>
      <c r="H1794" s="133"/>
    </row>
    <row r="1795" spans="1:8" x14ac:dyDescent="0.2">
      <c r="A1795" s="17"/>
      <c r="B1795" s="37"/>
      <c r="C1795" s="38"/>
      <c r="D1795" s="39"/>
      <c r="E1795" s="75"/>
      <c r="G1795" s="67"/>
      <c r="H1795" s="133"/>
    </row>
    <row r="1796" spans="1:8" x14ac:dyDescent="0.2">
      <c r="A1796" s="17"/>
      <c r="B1796" s="37"/>
      <c r="C1796" s="38"/>
      <c r="D1796" s="39"/>
      <c r="E1796" s="75"/>
      <c r="G1796" s="67"/>
      <c r="H1796" s="133"/>
    </row>
    <row r="1797" spans="1:8" x14ac:dyDescent="0.2">
      <c r="A1797" s="17"/>
      <c r="B1797" s="37"/>
      <c r="C1797" s="38"/>
      <c r="D1797" s="39"/>
      <c r="E1797" s="75"/>
      <c r="G1797" s="67"/>
      <c r="H1797" s="133"/>
    </row>
    <row r="1798" spans="1:8" x14ac:dyDescent="0.2">
      <c r="A1798" s="17"/>
      <c r="B1798" s="37"/>
      <c r="C1798" s="38"/>
      <c r="D1798" s="39"/>
      <c r="E1798" s="75"/>
      <c r="G1798" s="67"/>
      <c r="H1798" s="133"/>
    </row>
    <row r="1799" spans="1:8" x14ac:dyDescent="0.2">
      <c r="A1799" s="17"/>
      <c r="B1799" s="37"/>
      <c r="C1799" s="38"/>
      <c r="D1799" s="39"/>
      <c r="E1799" s="75"/>
      <c r="G1799" s="67"/>
      <c r="H1799" s="133"/>
    </row>
    <row r="1800" spans="1:8" x14ac:dyDescent="0.2">
      <c r="A1800" s="17"/>
      <c r="B1800" s="37"/>
      <c r="C1800" s="38"/>
      <c r="D1800" s="39"/>
      <c r="E1800" s="75"/>
      <c r="G1800" s="67"/>
      <c r="H1800" s="133"/>
    </row>
    <row r="1801" spans="1:8" x14ac:dyDescent="0.2">
      <c r="A1801" s="17"/>
      <c r="B1801" s="37"/>
      <c r="C1801" s="38"/>
      <c r="D1801" s="39"/>
      <c r="E1801" s="75"/>
      <c r="G1801" s="67"/>
      <c r="H1801" s="133"/>
    </row>
    <row r="1802" spans="1:8" x14ac:dyDescent="0.2">
      <c r="A1802" s="17"/>
      <c r="B1802" s="37"/>
      <c r="C1802" s="38"/>
      <c r="D1802" s="39"/>
      <c r="E1802" s="75"/>
      <c r="G1802" s="67"/>
      <c r="H1802" s="133"/>
    </row>
    <row r="1803" spans="1:8" x14ac:dyDescent="0.2">
      <c r="A1803" s="17"/>
      <c r="B1803" s="37"/>
      <c r="C1803" s="38"/>
      <c r="D1803" s="39"/>
      <c r="E1803" s="75"/>
      <c r="G1803" s="67"/>
      <c r="H1803" s="133"/>
    </row>
    <row r="1804" spans="1:8" x14ac:dyDescent="0.2">
      <c r="A1804" s="17"/>
      <c r="B1804" s="37"/>
      <c r="C1804" s="38"/>
      <c r="D1804" s="39"/>
      <c r="E1804" s="75"/>
      <c r="G1804" s="67"/>
      <c r="H1804" s="133"/>
    </row>
    <row r="1805" spans="1:8" x14ac:dyDescent="0.2">
      <c r="A1805" s="17"/>
      <c r="B1805" s="37"/>
      <c r="C1805" s="38"/>
      <c r="D1805" s="39"/>
      <c r="E1805" s="75"/>
      <c r="G1805" s="67"/>
      <c r="H1805" s="133"/>
    </row>
    <row r="1806" spans="1:8" x14ac:dyDescent="0.2">
      <c r="A1806" s="17"/>
      <c r="B1806" s="37"/>
      <c r="C1806" s="38"/>
      <c r="D1806" s="39"/>
      <c r="E1806" s="75"/>
      <c r="G1806" s="67"/>
      <c r="H1806" s="133"/>
    </row>
    <row r="1807" spans="1:8" x14ac:dyDescent="0.2">
      <c r="A1807" s="17"/>
      <c r="B1807" s="37"/>
      <c r="C1807" s="38"/>
      <c r="D1807" s="39"/>
      <c r="E1807" s="75"/>
      <c r="G1807" s="67"/>
      <c r="H1807" s="133"/>
    </row>
    <row r="1808" spans="1:8" x14ac:dyDescent="0.2">
      <c r="A1808" s="17"/>
      <c r="B1808" s="37"/>
      <c r="C1808" s="38"/>
      <c r="D1808" s="39"/>
      <c r="E1808" s="75"/>
      <c r="G1808" s="67"/>
      <c r="H1808" s="133"/>
    </row>
    <row r="1809" spans="1:8" x14ac:dyDescent="0.2">
      <c r="A1809" s="17"/>
      <c r="B1809" s="37"/>
      <c r="C1809" s="38"/>
      <c r="D1809" s="39"/>
      <c r="E1809" s="75"/>
      <c r="G1809" s="67"/>
      <c r="H1809" s="133"/>
    </row>
    <row r="1810" spans="1:8" x14ac:dyDescent="0.2">
      <c r="A1810" s="17"/>
      <c r="B1810" s="37"/>
      <c r="C1810" s="38"/>
      <c r="D1810" s="39"/>
      <c r="E1810" s="75"/>
      <c r="G1810" s="67"/>
      <c r="H1810" s="133"/>
    </row>
    <row r="1811" spans="1:8" x14ac:dyDescent="0.2">
      <c r="A1811" s="40"/>
      <c r="B1811" s="37"/>
      <c r="C1811" s="38"/>
      <c r="D1811" s="39"/>
      <c r="E1811" s="75"/>
      <c r="G1811" s="67"/>
      <c r="H1811" s="133"/>
    </row>
    <row r="1812" spans="1:8" x14ac:dyDescent="0.2">
      <c r="A1812" s="40"/>
      <c r="B1812" s="37"/>
      <c r="C1812" s="38"/>
      <c r="D1812" s="39"/>
      <c r="E1812" s="75"/>
      <c r="G1812" s="67"/>
      <c r="H1812" s="133"/>
    </row>
    <row r="1813" spans="1:8" x14ac:dyDescent="0.2">
      <c r="A1813" s="40"/>
      <c r="B1813" s="37"/>
      <c r="C1813" s="38"/>
      <c r="D1813" s="39"/>
      <c r="E1813" s="75"/>
      <c r="G1813" s="67"/>
      <c r="H1813" s="133"/>
    </row>
    <row r="1814" spans="1:8" x14ac:dyDescent="0.2">
      <c r="A1814" s="16"/>
      <c r="B1814" s="37"/>
      <c r="C1814" s="38"/>
      <c r="D1814" s="39"/>
      <c r="E1814" s="75"/>
      <c r="G1814" s="67"/>
      <c r="H1814" s="133"/>
    </row>
    <row r="1815" spans="1:8" x14ac:dyDescent="0.2">
      <c r="A1815" s="16"/>
      <c r="B1815" s="37"/>
      <c r="C1815" s="38"/>
      <c r="D1815" s="39"/>
      <c r="E1815" s="75"/>
      <c r="G1815" s="67"/>
      <c r="H1815" s="133"/>
    </row>
    <row r="1816" spans="1:8" x14ac:dyDescent="0.2">
      <c r="A1816" s="16"/>
      <c r="B1816" s="37"/>
      <c r="C1816" s="38"/>
      <c r="D1816" s="39"/>
      <c r="E1816" s="75"/>
      <c r="G1816" s="67"/>
      <c r="H1816" s="133"/>
    </row>
    <row r="1817" spans="1:8" x14ac:dyDescent="0.2">
      <c r="A1817" s="16"/>
      <c r="B1817" s="37"/>
      <c r="C1817" s="38"/>
      <c r="D1817" s="39"/>
      <c r="E1817" s="75"/>
      <c r="G1817" s="67"/>
      <c r="H1817" s="133"/>
    </row>
    <row r="1818" spans="1:8" x14ac:dyDescent="0.2">
      <c r="A1818" s="16"/>
      <c r="B1818" s="37"/>
      <c r="C1818" s="38"/>
      <c r="D1818" s="39"/>
      <c r="E1818" s="75"/>
      <c r="G1818" s="67"/>
      <c r="H1818" s="133"/>
    </row>
    <row r="1819" spans="1:8" x14ac:dyDescent="0.2">
      <c r="A1819" s="16"/>
      <c r="B1819" s="37"/>
      <c r="C1819" s="38"/>
      <c r="D1819" s="39"/>
      <c r="E1819" s="75"/>
      <c r="G1819" s="67"/>
      <c r="H1819" s="133"/>
    </row>
    <row r="1820" spans="1:8" x14ac:dyDescent="0.2">
      <c r="A1820" s="16"/>
      <c r="B1820" s="37"/>
      <c r="C1820" s="38"/>
      <c r="D1820" s="39"/>
      <c r="E1820" s="75"/>
      <c r="G1820" s="67"/>
      <c r="H1820" s="133"/>
    </row>
    <row r="1821" spans="1:8" x14ac:dyDescent="0.2">
      <c r="A1821" s="16"/>
      <c r="B1821" s="37"/>
      <c r="C1821" s="38"/>
      <c r="D1821" s="39"/>
      <c r="E1821" s="75"/>
      <c r="G1821" s="67"/>
      <c r="H1821" s="133"/>
    </row>
    <row r="1822" spans="1:8" x14ac:dyDescent="0.2">
      <c r="A1822" s="16"/>
      <c r="B1822" s="37"/>
      <c r="C1822" s="38"/>
      <c r="D1822" s="39"/>
      <c r="E1822" s="75"/>
      <c r="G1822" s="67"/>
      <c r="H1822" s="133"/>
    </row>
    <row r="1823" spans="1:8" x14ac:dyDescent="0.2">
      <c r="A1823" s="16"/>
      <c r="B1823" s="37"/>
      <c r="C1823" s="38"/>
      <c r="D1823" s="39"/>
      <c r="E1823" s="75"/>
      <c r="G1823" s="67"/>
      <c r="H1823" s="133"/>
    </row>
    <row r="1824" spans="1:8" x14ac:dyDescent="0.2">
      <c r="A1824" s="16"/>
      <c r="B1824" s="37"/>
      <c r="C1824" s="38"/>
      <c r="D1824" s="39"/>
      <c r="E1824" s="75"/>
      <c r="G1824" s="67"/>
      <c r="H1824" s="133"/>
    </row>
    <row r="1825" spans="1:8" x14ac:dyDescent="0.2">
      <c r="A1825" s="16"/>
      <c r="B1825" s="37"/>
      <c r="C1825" s="38"/>
      <c r="D1825" s="39"/>
      <c r="E1825" s="75"/>
      <c r="G1825" s="67"/>
      <c r="H1825" s="133"/>
    </row>
    <row r="1826" spans="1:8" x14ac:dyDescent="0.2">
      <c r="A1826" s="16"/>
      <c r="B1826" s="37"/>
      <c r="C1826" s="38"/>
      <c r="D1826" s="39"/>
      <c r="E1826" s="75"/>
      <c r="G1826" s="67"/>
      <c r="H1826" s="133"/>
    </row>
    <row r="1827" spans="1:8" x14ac:dyDescent="0.2">
      <c r="A1827" s="16"/>
      <c r="B1827" s="37"/>
      <c r="C1827" s="38"/>
      <c r="D1827" s="39"/>
      <c r="E1827" s="75"/>
      <c r="G1827" s="67"/>
      <c r="H1827" s="133"/>
    </row>
    <row r="1828" spans="1:8" x14ac:dyDescent="0.2">
      <c r="A1828" s="16"/>
      <c r="B1828" s="37"/>
      <c r="C1828" s="38"/>
      <c r="D1828" s="39"/>
      <c r="E1828" s="75"/>
      <c r="G1828" s="67"/>
      <c r="H1828" s="133"/>
    </row>
    <row r="1829" spans="1:8" x14ac:dyDescent="0.2">
      <c r="A1829" s="16"/>
      <c r="B1829" s="37"/>
      <c r="C1829" s="38"/>
      <c r="D1829" s="39"/>
      <c r="E1829" s="75"/>
      <c r="G1829" s="67"/>
      <c r="H1829" s="133"/>
    </row>
    <row r="1830" spans="1:8" x14ac:dyDescent="0.2">
      <c r="A1830" s="16"/>
      <c r="B1830" s="37"/>
      <c r="C1830" s="38"/>
      <c r="D1830" s="39"/>
      <c r="E1830" s="75"/>
      <c r="G1830" s="67"/>
      <c r="H1830" s="133"/>
    </row>
    <row r="1831" spans="1:8" x14ac:dyDescent="0.2">
      <c r="A1831" s="16"/>
      <c r="B1831" s="37"/>
      <c r="C1831" s="38"/>
      <c r="D1831" s="39"/>
      <c r="E1831" s="75"/>
      <c r="G1831" s="67"/>
      <c r="H1831" s="133"/>
    </row>
    <row r="1832" spans="1:8" x14ac:dyDescent="0.2">
      <c r="A1832" s="16"/>
      <c r="B1832" s="37"/>
      <c r="C1832" s="38"/>
      <c r="D1832" s="39"/>
      <c r="E1832" s="75"/>
      <c r="G1832" s="67"/>
      <c r="H1832" s="133"/>
    </row>
    <row r="1833" spans="1:8" x14ac:dyDescent="0.2">
      <c r="A1833" s="16"/>
      <c r="B1833" s="37"/>
      <c r="C1833" s="38"/>
      <c r="D1833" s="39"/>
      <c r="E1833" s="75"/>
      <c r="G1833" s="67"/>
      <c r="H1833" s="133"/>
    </row>
    <row r="1834" spans="1:8" x14ac:dyDescent="0.2">
      <c r="A1834" s="16"/>
      <c r="B1834" s="37"/>
      <c r="C1834" s="38"/>
      <c r="D1834" s="39"/>
      <c r="E1834" s="75"/>
      <c r="G1834" s="67"/>
      <c r="H1834" s="133"/>
    </row>
    <row r="1835" spans="1:8" x14ac:dyDescent="0.2">
      <c r="A1835" s="16"/>
      <c r="B1835" s="37"/>
      <c r="C1835" s="38"/>
      <c r="D1835" s="39"/>
      <c r="E1835" s="75"/>
      <c r="G1835" s="67"/>
      <c r="H1835" s="133"/>
    </row>
    <row r="1836" spans="1:8" x14ac:dyDescent="0.2">
      <c r="A1836" s="16"/>
      <c r="B1836" s="37"/>
      <c r="C1836" s="38"/>
      <c r="D1836" s="39"/>
      <c r="E1836" s="75"/>
      <c r="G1836" s="67"/>
      <c r="H1836" s="133"/>
    </row>
    <row r="1837" spans="1:8" x14ac:dyDescent="0.2">
      <c r="A1837" s="16"/>
      <c r="B1837" s="37"/>
      <c r="C1837" s="38"/>
      <c r="D1837" s="39"/>
      <c r="E1837" s="75"/>
      <c r="G1837" s="67"/>
      <c r="H1837" s="133"/>
    </row>
    <row r="1838" spans="1:8" x14ac:dyDescent="0.2">
      <c r="A1838" s="16"/>
      <c r="B1838" s="37"/>
      <c r="C1838" s="38"/>
      <c r="D1838" s="39"/>
      <c r="E1838" s="75"/>
      <c r="G1838" s="67"/>
      <c r="H1838" s="133"/>
    </row>
    <row r="1839" spans="1:8" x14ac:dyDescent="0.2">
      <c r="A1839" s="16"/>
      <c r="B1839" s="37"/>
      <c r="C1839" s="38"/>
      <c r="D1839" s="39"/>
      <c r="E1839" s="75"/>
      <c r="G1839" s="67"/>
      <c r="H1839" s="133"/>
    </row>
    <row r="1840" spans="1:8" x14ac:dyDescent="0.2">
      <c r="A1840" s="16"/>
      <c r="B1840" s="37"/>
      <c r="C1840" s="38"/>
      <c r="D1840" s="39"/>
      <c r="E1840" s="75"/>
      <c r="G1840" s="67"/>
      <c r="H1840" s="133"/>
    </row>
    <row r="1841" spans="1:8" x14ac:dyDescent="0.2">
      <c r="A1841" s="16"/>
      <c r="B1841" s="37"/>
      <c r="C1841" s="38"/>
      <c r="D1841" s="39"/>
      <c r="E1841" s="75"/>
      <c r="G1841" s="67"/>
      <c r="H1841" s="133"/>
    </row>
    <row r="1842" spans="1:8" x14ac:dyDescent="0.2">
      <c r="A1842" s="16"/>
      <c r="B1842" s="37"/>
      <c r="C1842" s="38"/>
      <c r="D1842" s="39"/>
      <c r="E1842" s="75"/>
      <c r="G1842" s="67"/>
      <c r="H1842" s="133"/>
    </row>
    <row r="1843" spans="1:8" x14ac:dyDescent="0.2">
      <c r="A1843" s="16"/>
      <c r="B1843" s="37"/>
      <c r="C1843" s="38"/>
      <c r="D1843" s="39"/>
      <c r="E1843" s="75"/>
      <c r="G1843" s="67"/>
      <c r="H1843" s="21"/>
    </row>
    <row r="1844" spans="1:8" x14ac:dyDescent="0.2">
      <c r="A1844" s="16"/>
      <c r="B1844" s="37"/>
      <c r="C1844" s="38"/>
      <c r="D1844" s="39"/>
      <c r="E1844" s="75"/>
      <c r="G1844" s="67"/>
      <c r="H1844" s="133"/>
    </row>
    <row r="1845" spans="1:8" x14ac:dyDescent="0.2">
      <c r="A1845" s="16"/>
      <c r="B1845" s="37"/>
      <c r="C1845" s="38"/>
      <c r="D1845" s="39"/>
      <c r="E1845" s="75"/>
      <c r="G1845" s="67"/>
      <c r="H1845" s="21"/>
    </row>
    <row r="1846" spans="1:8" x14ac:dyDescent="0.2">
      <c r="A1846" s="16"/>
      <c r="B1846" s="37"/>
      <c r="C1846" s="38"/>
      <c r="D1846" s="39"/>
      <c r="E1846" s="75"/>
      <c r="G1846" s="67"/>
      <c r="H1846" s="21"/>
    </row>
    <row r="1847" spans="1:8" x14ac:dyDescent="0.2">
      <c r="A1847" s="40"/>
      <c r="B1847" s="37"/>
      <c r="C1847" s="38"/>
      <c r="D1847" s="39"/>
      <c r="E1847" s="75"/>
      <c r="G1847" s="67"/>
      <c r="H1847" s="21"/>
    </row>
    <row r="1848" spans="1:8" x14ac:dyDescent="0.2">
      <c r="A1848" s="16"/>
      <c r="B1848" s="37"/>
      <c r="C1848" s="38"/>
      <c r="D1848" s="39"/>
      <c r="E1848" s="75"/>
      <c r="G1848" s="67"/>
      <c r="H1848" s="21"/>
    </row>
    <row r="1849" spans="1:8" x14ac:dyDescent="0.2">
      <c r="A1849" s="16"/>
      <c r="B1849" s="37"/>
      <c r="C1849" s="38"/>
      <c r="D1849" s="39"/>
      <c r="E1849" s="75"/>
      <c r="G1849" s="67"/>
      <c r="H1849" s="21"/>
    </row>
    <row r="1850" spans="1:8" x14ac:dyDescent="0.2">
      <c r="A1850" s="16"/>
      <c r="B1850" s="37"/>
      <c r="C1850" s="38"/>
      <c r="D1850" s="39"/>
      <c r="E1850" s="75"/>
      <c r="G1850" s="67"/>
      <c r="H1850" s="21"/>
    </row>
    <row r="1851" spans="1:8" x14ac:dyDescent="0.2">
      <c r="A1851" s="16"/>
      <c r="B1851" s="37"/>
      <c r="C1851" s="38"/>
      <c r="D1851" s="39"/>
      <c r="E1851" s="75"/>
      <c r="G1851" s="67"/>
      <c r="H1851" s="21"/>
    </row>
    <row r="1852" spans="1:8" x14ac:dyDescent="0.2">
      <c r="A1852" s="16"/>
      <c r="B1852" s="37"/>
      <c r="C1852" s="38"/>
      <c r="D1852" s="39"/>
      <c r="E1852" s="75"/>
      <c r="G1852" s="67"/>
      <c r="H1852" s="21"/>
    </row>
    <row r="1853" spans="1:8" x14ac:dyDescent="0.2">
      <c r="A1853" s="16"/>
      <c r="B1853" s="37"/>
      <c r="C1853" s="38"/>
      <c r="D1853" s="39"/>
      <c r="E1853" s="75"/>
      <c r="G1853" s="67"/>
      <c r="H1853" s="21"/>
    </row>
    <row r="1854" spans="1:8" x14ac:dyDescent="0.2">
      <c r="A1854" s="16"/>
      <c r="B1854" s="37"/>
      <c r="C1854" s="38"/>
      <c r="D1854" s="39"/>
      <c r="E1854" s="75"/>
      <c r="G1854" s="67"/>
      <c r="H1854" s="21"/>
    </row>
    <row r="1855" spans="1:8" x14ac:dyDescent="0.2">
      <c r="A1855" s="16"/>
      <c r="B1855" s="37"/>
      <c r="C1855" s="38"/>
      <c r="D1855" s="39"/>
      <c r="E1855" s="75"/>
      <c r="G1855" s="67"/>
      <c r="H1855" s="21"/>
    </row>
    <row r="1856" spans="1:8" x14ac:dyDescent="0.2">
      <c r="A1856" s="16"/>
      <c r="B1856" s="37"/>
      <c r="C1856" s="38"/>
      <c r="D1856" s="39"/>
      <c r="E1856" s="75"/>
      <c r="G1856" s="67"/>
      <c r="H1856" s="21"/>
    </row>
    <row r="1857" spans="1:8" x14ac:dyDescent="0.2">
      <c r="A1857" s="16"/>
      <c r="B1857" s="37"/>
      <c r="C1857" s="38"/>
      <c r="D1857" s="39"/>
      <c r="E1857" s="75"/>
      <c r="G1857" s="67"/>
      <c r="H1857" s="21"/>
    </row>
    <row r="1858" spans="1:8" x14ac:dyDescent="0.2">
      <c r="A1858" s="16"/>
      <c r="B1858" s="37"/>
      <c r="C1858" s="38"/>
      <c r="D1858" s="39"/>
      <c r="E1858" s="75"/>
      <c r="G1858" s="67"/>
      <c r="H1858" s="21"/>
    </row>
    <row r="1859" spans="1:8" x14ac:dyDescent="0.2">
      <c r="A1859" s="16"/>
      <c r="B1859" s="37"/>
      <c r="C1859" s="38"/>
      <c r="D1859" s="156"/>
      <c r="E1859" s="75"/>
      <c r="G1859" s="67"/>
      <c r="H1859" s="21"/>
    </row>
    <row r="1860" spans="1:8" x14ac:dyDescent="0.2">
      <c r="A1860" s="16"/>
      <c r="B1860" s="37"/>
      <c r="C1860" s="38"/>
      <c r="D1860" s="39"/>
      <c r="E1860" s="75"/>
      <c r="G1860" s="67"/>
      <c r="H1860" s="21"/>
    </row>
    <row r="1861" spans="1:8" x14ac:dyDescent="0.2">
      <c r="A1861" s="16"/>
      <c r="B1861" s="37"/>
      <c r="C1861" s="38"/>
      <c r="D1861" s="39"/>
      <c r="E1861" s="75"/>
      <c r="G1861" s="67"/>
      <c r="H1861" s="21"/>
    </row>
    <row r="1862" spans="1:8" x14ac:dyDescent="0.2">
      <c r="A1862" s="16"/>
      <c r="B1862" s="37"/>
      <c r="C1862" s="38"/>
      <c r="D1862" s="39"/>
      <c r="E1862" s="75"/>
      <c r="G1862" s="67"/>
      <c r="H1862" s="21"/>
    </row>
    <row r="1863" spans="1:8" x14ac:dyDescent="0.2">
      <c r="A1863" s="16"/>
      <c r="B1863" s="37"/>
      <c r="C1863" s="38"/>
      <c r="D1863" s="39"/>
      <c r="E1863" s="75"/>
      <c r="G1863" s="67"/>
      <c r="H1863" s="21"/>
    </row>
    <row r="1864" spans="1:8" x14ac:dyDescent="0.2">
      <c r="A1864" s="16"/>
      <c r="B1864" s="37"/>
      <c r="C1864" s="38"/>
      <c r="D1864" s="39"/>
      <c r="E1864" s="75"/>
      <c r="G1864" s="67"/>
      <c r="H1864" s="21"/>
    </row>
    <row r="1865" spans="1:8" x14ac:dyDescent="0.2">
      <c r="A1865" s="16"/>
      <c r="B1865" s="37"/>
      <c r="C1865" s="38"/>
      <c r="D1865" s="39"/>
      <c r="E1865" s="75"/>
      <c r="G1865" s="67"/>
      <c r="H1865" s="21"/>
    </row>
    <row r="1866" spans="1:8" x14ac:dyDescent="0.2">
      <c r="A1866" s="16"/>
      <c r="B1866" s="37"/>
      <c r="C1866" s="38"/>
      <c r="D1866" s="39"/>
      <c r="E1866" s="75"/>
      <c r="G1866" s="67"/>
      <c r="H1866" s="21"/>
    </row>
    <row r="1867" spans="1:8" x14ac:dyDescent="0.2">
      <c r="A1867" s="16"/>
      <c r="B1867" s="37"/>
      <c r="C1867" s="38"/>
      <c r="D1867" s="39"/>
      <c r="E1867" s="75"/>
      <c r="G1867" s="67"/>
      <c r="H1867" s="21"/>
    </row>
    <row r="1868" spans="1:8" x14ac:dyDescent="0.2">
      <c r="A1868" s="16"/>
      <c r="B1868" s="37"/>
      <c r="C1868" s="38"/>
      <c r="D1868" s="39"/>
      <c r="E1868" s="75"/>
      <c r="G1868" s="67"/>
      <c r="H1868" s="21"/>
    </row>
    <row r="1869" spans="1:8" x14ac:dyDescent="0.2">
      <c r="A1869" s="16"/>
      <c r="B1869" s="37"/>
      <c r="C1869" s="38"/>
      <c r="D1869" s="39"/>
      <c r="E1869" s="75"/>
      <c r="G1869" s="67"/>
      <c r="H1869" s="21"/>
    </row>
    <row r="1870" spans="1:8" x14ac:dyDescent="0.2">
      <c r="A1870" s="16"/>
      <c r="B1870" s="37"/>
      <c r="C1870" s="38"/>
      <c r="D1870" s="39"/>
      <c r="E1870" s="75"/>
      <c r="G1870" s="67"/>
      <c r="H1870" s="21"/>
    </row>
    <row r="1871" spans="1:8" x14ac:dyDescent="0.2">
      <c r="A1871" s="16"/>
      <c r="B1871" s="37"/>
      <c r="C1871" s="38"/>
      <c r="D1871" s="39"/>
      <c r="E1871" s="75"/>
      <c r="G1871" s="67"/>
      <c r="H1871" s="21"/>
    </row>
    <row r="1872" spans="1:8" x14ac:dyDescent="0.2">
      <c r="A1872" s="16"/>
      <c r="B1872" s="37"/>
      <c r="C1872" s="38"/>
      <c r="D1872" s="39"/>
      <c r="E1872" s="75"/>
      <c r="G1872" s="67"/>
      <c r="H1872" s="21"/>
    </row>
    <row r="1873" spans="1:8" x14ac:dyDescent="0.2">
      <c r="A1873" s="16"/>
      <c r="B1873" s="37"/>
      <c r="C1873" s="38"/>
      <c r="D1873" s="39"/>
      <c r="E1873" s="75"/>
      <c r="G1873" s="67"/>
      <c r="H1873" s="21"/>
    </row>
    <row r="1874" spans="1:8" x14ac:dyDescent="0.2">
      <c r="A1874" s="16"/>
      <c r="B1874" s="37"/>
      <c r="C1874" s="38"/>
      <c r="D1874" s="39"/>
      <c r="E1874" s="75"/>
      <c r="G1874" s="67"/>
      <c r="H1874" s="21"/>
    </row>
    <row r="1875" spans="1:8" x14ac:dyDescent="0.2">
      <c r="A1875" s="16"/>
      <c r="B1875" s="37"/>
      <c r="C1875" s="38"/>
      <c r="D1875" s="39"/>
      <c r="E1875" s="75"/>
      <c r="G1875" s="67"/>
      <c r="H1875" s="21"/>
    </row>
    <row r="1876" spans="1:8" x14ac:dyDescent="0.2">
      <c r="A1876" s="16"/>
      <c r="B1876" s="37"/>
      <c r="C1876" s="38"/>
      <c r="D1876" s="39"/>
      <c r="E1876" s="75"/>
      <c r="G1876" s="67"/>
      <c r="H1876" s="21"/>
    </row>
    <row r="1877" spans="1:8" x14ac:dyDescent="0.2">
      <c r="A1877" s="16"/>
      <c r="B1877" s="37"/>
      <c r="C1877" s="38"/>
      <c r="D1877" s="39"/>
      <c r="E1877" s="75"/>
      <c r="G1877" s="67"/>
      <c r="H1877" s="21"/>
    </row>
    <row r="1878" spans="1:8" x14ac:dyDescent="0.2">
      <c r="A1878" s="16"/>
      <c r="B1878" s="37"/>
      <c r="C1878" s="38"/>
      <c r="D1878" s="39"/>
      <c r="E1878" s="75"/>
      <c r="G1878" s="67"/>
      <c r="H1878" s="21"/>
    </row>
    <row r="1879" spans="1:8" x14ac:dyDescent="0.2">
      <c r="A1879" s="16"/>
      <c r="B1879" s="37"/>
      <c r="C1879" s="38"/>
      <c r="D1879" s="39"/>
      <c r="E1879" s="75"/>
      <c r="G1879" s="67"/>
      <c r="H1879" s="21"/>
    </row>
    <row r="1880" spans="1:8" x14ac:dyDescent="0.2">
      <c r="A1880" s="16"/>
      <c r="B1880" s="37"/>
      <c r="C1880" s="38"/>
      <c r="D1880" s="39"/>
      <c r="E1880" s="75"/>
      <c r="G1880" s="67"/>
      <c r="H1880" s="21"/>
    </row>
    <row r="1881" spans="1:8" x14ac:dyDescent="0.2">
      <c r="A1881" s="16"/>
      <c r="B1881" s="37"/>
      <c r="C1881" s="38"/>
      <c r="D1881" s="39"/>
      <c r="E1881" s="75"/>
      <c r="G1881" s="67"/>
      <c r="H1881" s="21"/>
    </row>
    <row r="1882" spans="1:8" x14ac:dyDescent="0.2">
      <c r="A1882" s="16"/>
      <c r="B1882" s="37"/>
      <c r="C1882" s="38"/>
      <c r="D1882" s="39"/>
      <c r="E1882" s="75"/>
      <c r="G1882" s="67"/>
      <c r="H1882" s="21"/>
    </row>
    <row r="1883" spans="1:8" x14ac:dyDescent="0.2">
      <c r="A1883" s="16"/>
      <c r="B1883" s="37"/>
      <c r="C1883" s="38"/>
      <c r="D1883" s="39"/>
      <c r="E1883" s="75"/>
      <c r="G1883" s="67"/>
      <c r="H1883" s="21"/>
    </row>
    <row r="1884" spans="1:8" x14ac:dyDescent="0.2">
      <c r="A1884" s="16"/>
      <c r="B1884" s="37"/>
      <c r="C1884" s="38"/>
      <c r="D1884" s="39"/>
      <c r="E1884" s="75"/>
      <c r="G1884" s="67"/>
      <c r="H1884" s="21"/>
    </row>
    <row r="1885" spans="1:8" x14ac:dyDescent="0.2">
      <c r="A1885" s="16"/>
      <c r="B1885" s="37"/>
      <c r="C1885" s="38"/>
      <c r="D1885" s="39"/>
      <c r="E1885" s="75"/>
      <c r="G1885" s="67"/>
      <c r="H1885" s="21"/>
    </row>
    <row r="1886" spans="1:8" x14ac:dyDescent="0.2">
      <c r="A1886" s="16"/>
      <c r="B1886" s="37"/>
      <c r="C1886" s="38"/>
      <c r="D1886" s="39"/>
      <c r="E1886" s="75"/>
      <c r="G1886" s="67"/>
      <c r="H1886" s="21"/>
    </row>
    <row r="1887" spans="1:8" x14ac:dyDescent="0.2">
      <c r="A1887" s="16"/>
      <c r="B1887" s="37"/>
      <c r="C1887" s="38"/>
      <c r="D1887" s="39"/>
      <c r="E1887" s="75"/>
      <c r="G1887" s="67"/>
      <c r="H1887" s="21"/>
    </row>
    <row r="1888" spans="1:8" x14ac:dyDescent="0.2">
      <c r="A1888" s="16"/>
      <c r="B1888" s="37"/>
      <c r="C1888" s="38"/>
      <c r="D1888" s="39"/>
      <c r="E1888" s="75"/>
      <c r="G1888" s="67"/>
      <c r="H1888" s="21"/>
    </row>
    <row r="1889" spans="1:8" x14ac:dyDescent="0.2">
      <c r="A1889" s="16"/>
      <c r="B1889" s="37"/>
      <c r="C1889" s="38"/>
      <c r="D1889" s="39"/>
      <c r="E1889" s="75"/>
      <c r="G1889" s="67"/>
      <c r="H1889" s="21"/>
    </row>
    <row r="1890" spans="1:8" x14ac:dyDescent="0.2">
      <c r="A1890" s="16"/>
      <c r="B1890" s="37"/>
      <c r="C1890" s="38"/>
      <c r="D1890" s="39"/>
      <c r="E1890" s="75"/>
      <c r="G1890" s="67"/>
      <c r="H1890" s="21"/>
    </row>
    <row r="1891" spans="1:8" x14ac:dyDescent="0.2">
      <c r="A1891" s="16"/>
      <c r="B1891" s="37"/>
      <c r="C1891" s="38"/>
      <c r="D1891" s="39"/>
      <c r="E1891" s="75"/>
      <c r="G1891" s="67"/>
      <c r="H1891" s="21"/>
    </row>
    <row r="1892" spans="1:8" x14ac:dyDescent="0.2">
      <c r="A1892" s="16"/>
      <c r="B1892" s="37"/>
      <c r="C1892" s="38"/>
      <c r="D1892" s="39"/>
      <c r="E1892" s="75"/>
      <c r="G1892" s="67"/>
      <c r="H1892" s="21"/>
    </row>
    <row r="1893" spans="1:8" x14ac:dyDescent="0.2">
      <c r="A1893" s="16"/>
      <c r="B1893" s="37"/>
      <c r="C1893" s="38"/>
      <c r="D1893" s="39"/>
      <c r="E1893" s="75"/>
      <c r="G1893" s="67"/>
    </row>
    <row r="1894" spans="1:8" x14ac:dyDescent="0.2">
      <c r="A1894" s="16"/>
      <c r="B1894" s="37"/>
      <c r="C1894" s="38"/>
      <c r="D1894" s="39"/>
      <c r="E1894" s="75"/>
      <c r="G1894" s="67"/>
    </row>
    <row r="1895" spans="1:8" x14ac:dyDescent="0.2">
      <c r="A1895" s="16"/>
      <c r="B1895" s="37"/>
      <c r="C1895" s="38"/>
      <c r="D1895" s="39"/>
      <c r="E1895" s="75"/>
      <c r="G1895" s="67"/>
    </row>
    <row r="1896" spans="1:8" x14ac:dyDescent="0.2">
      <c r="A1896" s="16"/>
      <c r="B1896" s="37"/>
      <c r="C1896" s="38"/>
      <c r="D1896" s="39"/>
      <c r="E1896" s="75"/>
      <c r="G1896" s="67"/>
      <c r="H1896" s="136">
        <f>SUM(H3:H1894)</f>
        <v>11952.08</v>
      </c>
    </row>
    <row r="1897" spans="1:8" x14ac:dyDescent="0.2">
      <c r="A1897" s="16"/>
      <c r="B1897" s="37"/>
      <c r="C1897" s="38"/>
      <c r="D1897" s="39"/>
      <c r="E1897" s="75"/>
      <c r="G1897" s="67"/>
    </row>
    <row r="1898" spans="1:8" x14ac:dyDescent="0.2">
      <c r="A1898" s="16"/>
      <c r="B1898" s="37"/>
      <c r="C1898" s="38"/>
      <c r="D1898" s="39"/>
      <c r="E1898" s="75"/>
      <c r="G1898" s="67"/>
    </row>
    <row r="1899" spans="1:8" x14ac:dyDescent="0.2">
      <c r="A1899" s="16"/>
      <c r="B1899" s="37"/>
      <c r="C1899" s="38"/>
      <c r="D1899" s="39"/>
      <c r="E1899" s="75"/>
      <c r="G1899" s="67"/>
    </row>
    <row r="1900" spans="1:8" x14ac:dyDescent="0.2">
      <c r="A1900" s="16"/>
      <c r="B1900" s="37"/>
      <c r="C1900" s="38"/>
      <c r="D1900" s="39"/>
      <c r="E1900" s="75"/>
      <c r="G1900" s="67"/>
    </row>
    <row r="1901" spans="1:8" x14ac:dyDescent="0.2">
      <c r="A1901" s="16"/>
      <c r="B1901" s="37"/>
      <c r="C1901" s="38"/>
      <c r="D1901" s="39"/>
      <c r="E1901" s="75"/>
      <c r="G1901" s="67"/>
    </row>
    <row r="1902" spans="1:8" x14ac:dyDescent="0.2">
      <c r="A1902" s="16"/>
      <c r="B1902" s="37"/>
      <c r="C1902" s="38"/>
      <c r="D1902" s="39"/>
      <c r="E1902" s="75"/>
      <c r="G1902" s="67"/>
    </row>
    <row r="1903" spans="1:8" x14ac:dyDescent="0.2">
      <c r="A1903" s="16"/>
      <c r="B1903" s="37"/>
      <c r="C1903" s="38"/>
      <c r="D1903" s="39"/>
      <c r="E1903" s="75"/>
      <c r="G1903" s="67"/>
    </row>
    <row r="1904" spans="1:8" x14ac:dyDescent="0.2">
      <c r="A1904" s="16"/>
      <c r="B1904" s="37"/>
      <c r="C1904" s="38"/>
      <c r="D1904" s="39"/>
      <c r="E1904" s="75"/>
      <c r="G1904" s="67"/>
    </row>
    <row r="1905" spans="1:8" x14ac:dyDescent="0.2">
      <c r="A1905" s="16"/>
      <c r="B1905" s="37"/>
      <c r="C1905" s="38"/>
      <c r="D1905" s="39"/>
      <c r="E1905" s="75"/>
      <c r="G1905" s="67"/>
    </row>
    <row r="1906" spans="1:8" x14ac:dyDescent="0.2">
      <c r="A1906" s="16"/>
      <c r="B1906" s="37"/>
      <c r="C1906" s="38"/>
      <c r="D1906" s="39"/>
      <c r="E1906" s="75"/>
      <c r="G1906" s="67"/>
    </row>
    <row r="1907" spans="1:8" x14ac:dyDescent="0.2">
      <c r="A1907" s="16"/>
      <c r="B1907" s="37"/>
      <c r="C1907" s="38"/>
      <c r="D1907" s="39"/>
      <c r="E1907" s="75"/>
      <c r="G1907" s="67"/>
    </row>
    <row r="1908" spans="1:8" x14ac:dyDescent="0.2">
      <c r="A1908" s="16"/>
      <c r="B1908" s="37"/>
      <c r="C1908" s="38"/>
      <c r="D1908" s="39"/>
      <c r="E1908" s="75"/>
      <c r="G1908" s="67"/>
    </row>
    <row r="1909" spans="1:8" x14ac:dyDescent="0.2">
      <c r="A1909" s="16"/>
      <c r="B1909" s="37"/>
      <c r="C1909" s="38"/>
      <c r="D1909" s="39"/>
      <c r="E1909" s="75"/>
      <c r="G1909" s="67"/>
    </row>
    <row r="1910" spans="1:8" x14ac:dyDescent="0.2">
      <c r="A1910" s="16"/>
      <c r="B1910" s="37"/>
      <c r="C1910" s="38"/>
      <c r="D1910" s="39"/>
      <c r="E1910" s="75"/>
      <c r="G1910" s="67"/>
    </row>
    <row r="1911" spans="1:8" x14ac:dyDescent="0.2">
      <c r="A1911" s="16"/>
      <c r="B1911" s="37"/>
      <c r="C1911" s="38"/>
      <c r="D1911" s="39"/>
      <c r="E1911" s="75"/>
      <c r="G1911" s="67"/>
    </row>
    <row r="1912" spans="1:8" x14ac:dyDescent="0.2">
      <c r="A1912" s="16"/>
      <c r="B1912" s="37"/>
      <c r="C1912" s="38"/>
      <c r="D1912" s="39"/>
      <c r="E1912" s="75"/>
      <c r="G1912" s="67"/>
      <c r="H1912" s="114"/>
    </row>
    <row r="1913" spans="1:8" x14ac:dyDescent="0.2">
      <c r="A1913" s="16"/>
      <c r="B1913" s="37"/>
      <c r="C1913" s="38"/>
      <c r="D1913" s="39"/>
      <c r="E1913" s="75"/>
      <c r="G1913" s="67"/>
      <c r="H1913" s="114"/>
    </row>
    <row r="1914" spans="1:8" x14ac:dyDescent="0.2">
      <c r="A1914" s="16"/>
      <c r="B1914" s="37"/>
      <c r="C1914" s="38"/>
      <c r="D1914" s="39"/>
      <c r="E1914" s="75"/>
      <c r="G1914" s="67"/>
      <c r="H1914" s="114"/>
    </row>
    <row r="1915" spans="1:8" x14ac:dyDescent="0.2">
      <c r="A1915" s="16"/>
      <c r="B1915" s="37"/>
      <c r="C1915" s="38"/>
      <c r="D1915" s="39"/>
      <c r="E1915" s="75"/>
      <c r="G1915" s="67"/>
      <c r="H1915" s="114"/>
    </row>
    <row r="1916" spans="1:8" x14ac:dyDescent="0.2">
      <c r="A1916" s="16"/>
      <c r="B1916" s="37"/>
      <c r="C1916" s="38"/>
      <c r="D1916" s="39"/>
      <c r="E1916" s="75"/>
      <c r="G1916" s="67"/>
      <c r="H1916" s="114"/>
    </row>
    <row r="1917" spans="1:8" x14ac:dyDescent="0.2">
      <c r="A1917" s="16"/>
      <c r="B1917" s="37"/>
      <c r="C1917" s="38"/>
      <c r="D1917" s="39"/>
      <c r="E1917" s="75"/>
      <c r="G1917" s="67"/>
      <c r="H1917" s="114"/>
    </row>
    <row r="1918" spans="1:8" x14ac:dyDescent="0.2">
      <c r="A1918" s="16"/>
      <c r="B1918" s="37"/>
      <c r="C1918" s="38"/>
      <c r="D1918" s="39"/>
      <c r="E1918" s="75"/>
      <c r="G1918" s="67"/>
      <c r="H1918" s="114"/>
    </row>
    <row r="1919" spans="1:8" x14ac:dyDescent="0.2">
      <c r="A1919" s="16"/>
      <c r="B1919" s="37"/>
      <c r="C1919" s="38"/>
      <c r="D1919" s="39"/>
      <c r="E1919" s="75"/>
      <c r="G1919" s="67"/>
      <c r="H1919" s="114"/>
    </row>
    <row r="1920" spans="1:8" x14ac:dyDescent="0.2">
      <c r="A1920" s="16"/>
      <c r="B1920" s="37"/>
      <c r="C1920" s="38"/>
      <c r="D1920" s="39"/>
      <c r="E1920" s="75"/>
      <c r="G1920" s="67"/>
      <c r="H1920" s="114"/>
    </row>
    <row r="1921" spans="1:8" x14ac:dyDescent="0.2">
      <c r="A1921" s="16"/>
      <c r="B1921" s="37"/>
      <c r="C1921" s="38"/>
      <c r="D1921" s="39"/>
      <c r="E1921" s="75"/>
      <c r="G1921" s="67"/>
      <c r="H1921" s="114"/>
    </row>
    <row r="1922" spans="1:8" x14ac:dyDescent="0.2">
      <c r="A1922" s="16"/>
      <c r="B1922" s="37"/>
      <c r="C1922" s="38"/>
      <c r="D1922" s="39"/>
      <c r="E1922" s="75"/>
      <c r="G1922" s="67"/>
      <c r="H1922" s="114"/>
    </row>
    <row r="1923" spans="1:8" x14ac:dyDescent="0.2">
      <c r="A1923" s="16"/>
      <c r="B1923" s="37"/>
      <c r="C1923" s="38"/>
      <c r="D1923" s="39"/>
      <c r="E1923" s="75"/>
      <c r="G1923" s="67"/>
      <c r="H1923" s="114"/>
    </row>
    <row r="1924" spans="1:8" x14ac:dyDescent="0.2">
      <c r="A1924" s="16"/>
      <c r="B1924" s="37"/>
      <c r="C1924" s="38"/>
      <c r="D1924" s="39"/>
      <c r="E1924" s="75"/>
      <c r="G1924" s="67"/>
      <c r="H1924" s="114"/>
    </row>
    <row r="1925" spans="1:8" x14ac:dyDescent="0.2">
      <c r="A1925" s="16"/>
      <c r="B1925" s="37"/>
      <c r="C1925" s="38"/>
      <c r="D1925" s="39"/>
      <c r="E1925" s="75"/>
      <c r="G1925" s="67"/>
      <c r="H1925" s="114"/>
    </row>
    <row r="1926" spans="1:8" x14ac:dyDescent="0.2">
      <c r="A1926" s="16"/>
      <c r="B1926" s="37"/>
      <c r="C1926" s="38"/>
      <c r="D1926" s="39"/>
      <c r="E1926" s="75"/>
      <c r="G1926" s="67"/>
      <c r="H1926" s="114"/>
    </row>
    <row r="1927" spans="1:8" x14ac:dyDescent="0.2">
      <c r="A1927" s="16"/>
      <c r="B1927" s="37"/>
      <c r="C1927" s="38"/>
      <c r="D1927" s="39"/>
      <c r="E1927" s="75"/>
      <c r="G1927" s="67"/>
      <c r="H1927" s="114"/>
    </row>
    <row r="1928" spans="1:8" x14ac:dyDescent="0.2">
      <c r="A1928" s="16"/>
      <c r="B1928" s="37"/>
      <c r="C1928" s="38"/>
      <c r="D1928" s="39"/>
      <c r="E1928" s="75"/>
      <c r="G1928" s="67"/>
      <c r="H1928" s="114"/>
    </row>
    <row r="1929" spans="1:8" x14ac:dyDescent="0.2">
      <c r="A1929" s="16"/>
      <c r="B1929" s="37"/>
      <c r="C1929" s="38"/>
      <c r="D1929" s="39"/>
      <c r="E1929" s="75"/>
      <c r="G1929" s="67"/>
      <c r="H1929" s="114"/>
    </row>
    <row r="1930" spans="1:8" x14ac:dyDescent="0.2">
      <c r="A1930" s="16"/>
      <c r="B1930" s="37"/>
      <c r="C1930" s="38"/>
      <c r="D1930" s="39"/>
      <c r="E1930" s="75"/>
      <c r="G1930" s="67"/>
      <c r="H1930" s="114"/>
    </row>
    <row r="1931" spans="1:8" x14ac:dyDescent="0.2">
      <c r="A1931" s="16"/>
      <c r="B1931" s="37"/>
      <c r="C1931" s="38"/>
      <c r="D1931" s="39"/>
      <c r="E1931" s="75"/>
      <c r="G1931" s="67"/>
      <c r="H1931" s="114"/>
    </row>
    <row r="1932" spans="1:8" x14ac:dyDescent="0.2">
      <c r="A1932" s="16"/>
      <c r="B1932" s="37"/>
      <c r="C1932" s="38"/>
      <c r="D1932" s="39"/>
      <c r="E1932" s="75"/>
      <c r="G1932" s="67"/>
      <c r="H1932" s="114"/>
    </row>
    <row r="1933" spans="1:8" x14ac:dyDescent="0.2">
      <c r="A1933" s="16"/>
      <c r="B1933" s="37"/>
      <c r="C1933" s="38"/>
      <c r="D1933" s="39"/>
      <c r="E1933" s="75"/>
      <c r="G1933" s="67"/>
      <c r="H1933" s="114"/>
    </row>
    <row r="1934" spans="1:8" x14ac:dyDescent="0.2">
      <c r="A1934" s="16"/>
      <c r="B1934" s="37"/>
      <c r="C1934" s="38"/>
      <c r="D1934" s="39"/>
      <c r="E1934" s="75"/>
      <c r="G1934" s="67"/>
      <c r="H1934" s="114"/>
    </row>
    <row r="1935" spans="1:8" x14ac:dyDescent="0.2">
      <c r="A1935" s="16"/>
      <c r="B1935" s="37"/>
      <c r="C1935" s="38"/>
      <c r="D1935" s="39"/>
      <c r="E1935" s="75"/>
      <c r="G1935" s="67"/>
      <c r="H1935" s="114"/>
    </row>
    <row r="1936" spans="1:8" x14ac:dyDescent="0.2">
      <c r="A1936" s="16"/>
      <c r="B1936" s="37"/>
      <c r="C1936" s="38"/>
      <c r="D1936" s="39"/>
      <c r="E1936" s="75"/>
      <c r="G1936" s="67"/>
      <c r="H1936" s="114"/>
    </row>
    <row r="1937" spans="1:8" x14ac:dyDescent="0.2">
      <c r="A1937" s="16"/>
      <c r="B1937" s="37"/>
      <c r="C1937" s="38"/>
      <c r="D1937" s="39"/>
      <c r="E1937" s="75"/>
      <c r="G1937" s="67"/>
      <c r="H1937" s="114"/>
    </row>
    <row r="1938" spans="1:8" x14ac:dyDescent="0.2">
      <c r="A1938" s="16"/>
      <c r="B1938" s="37"/>
      <c r="C1938" s="38"/>
      <c r="D1938" s="39"/>
      <c r="E1938" s="75"/>
      <c r="G1938" s="67"/>
      <c r="H1938" s="114"/>
    </row>
    <row r="1939" spans="1:8" x14ac:dyDescent="0.2">
      <c r="A1939" s="16"/>
      <c r="B1939" s="37"/>
      <c r="C1939" s="38"/>
      <c r="D1939" s="39"/>
      <c r="E1939" s="75"/>
      <c r="G1939" s="67"/>
      <c r="H1939" s="114"/>
    </row>
    <row r="1940" spans="1:8" x14ac:dyDescent="0.2">
      <c r="A1940" s="16"/>
      <c r="B1940" s="37"/>
      <c r="C1940" s="38"/>
      <c r="D1940" s="39"/>
      <c r="E1940" s="75"/>
      <c r="G1940" s="67"/>
      <c r="H1940" s="114"/>
    </row>
    <row r="1941" spans="1:8" x14ac:dyDescent="0.2">
      <c r="A1941" s="16"/>
      <c r="B1941" s="37"/>
      <c r="C1941" s="38"/>
      <c r="D1941" s="39"/>
      <c r="E1941" s="75"/>
      <c r="G1941" s="67"/>
      <c r="H1941" s="114"/>
    </row>
    <row r="1942" spans="1:8" x14ac:dyDescent="0.2">
      <c r="A1942" s="16"/>
      <c r="B1942" s="37"/>
      <c r="C1942" s="38"/>
      <c r="D1942" s="39"/>
      <c r="E1942" s="75"/>
      <c r="G1942" s="67"/>
      <c r="H1942" s="114"/>
    </row>
    <row r="1943" spans="1:8" x14ac:dyDescent="0.2">
      <c r="A1943" s="16"/>
      <c r="B1943" s="37"/>
      <c r="C1943" s="38"/>
      <c r="D1943" s="39"/>
      <c r="E1943" s="75"/>
      <c r="G1943" s="67"/>
      <c r="H1943" s="114"/>
    </row>
    <row r="1944" spans="1:8" x14ac:dyDescent="0.2">
      <c r="A1944" s="16"/>
      <c r="B1944" s="37"/>
      <c r="C1944" s="38"/>
      <c r="D1944" s="39"/>
      <c r="E1944" s="75"/>
      <c r="G1944" s="67"/>
      <c r="H1944" s="114"/>
    </row>
    <row r="1945" spans="1:8" x14ac:dyDescent="0.2">
      <c r="A1945" s="16"/>
      <c r="B1945" s="37"/>
      <c r="C1945" s="38"/>
      <c r="D1945" s="39"/>
      <c r="E1945" s="75"/>
      <c r="G1945" s="67"/>
      <c r="H1945" s="114"/>
    </row>
    <row r="1946" spans="1:8" x14ac:dyDescent="0.2">
      <c r="A1946" s="16"/>
      <c r="B1946" s="37"/>
      <c r="C1946" s="38"/>
      <c r="D1946" s="39"/>
      <c r="E1946" s="75"/>
      <c r="G1946" s="67"/>
      <c r="H1946" s="114"/>
    </row>
    <row r="1947" spans="1:8" x14ac:dyDescent="0.2">
      <c r="A1947" s="16"/>
      <c r="B1947" s="37"/>
      <c r="C1947" s="38"/>
      <c r="D1947" s="39"/>
      <c r="E1947" s="75"/>
      <c r="G1947" s="67"/>
      <c r="H1947" s="114"/>
    </row>
    <row r="1948" spans="1:8" x14ac:dyDescent="0.2">
      <c r="A1948" s="16"/>
      <c r="B1948" s="37"/>
      <c r="C1948" s="38"/>
      <c r="D1948" s="39"/>
      <c r="E1948" s="75"/>
      <c r="G1948" s="67"/>
      <c r="H1948" s="114"/>
    </row>
    <row r="1949" spans="1:8" x14ac:dyDescent="0.2">
      <c r="A1949" s="16"/>
      <c r="B1949" s="37"/>
      <c r="C1949" s="38"/>
      <c r="D1949" s="39"/>
      <c r="E1949" s="75"/>
      <c r="G1949" s="67"/>
      <c r="H1949" s="114"/>
    </row>
    <row r="1950" spans="1:8" x14ac:dyDescent="0.2">
      <c r="A1950" s="16"/>
      <c r="H1950" s="114"/>
    </row>
    <row r="1953" spans="7:8" x14ac:dyDescent="0.2">
      <c r="G1953" s="30">
        <f>SUM(G3:G1951)</f>
        <v>1115500.0000000007</v>
      </c>
      <c r="H1953" s="114"/>
    </row>
  </sheetData>
  <sortState ref="A3:H567">
    <sortCondition ref="C3:C567"/>
  </sortState>
  <conditionalFormatting sqref="F138:H138 F195:H195 A203:D203 F203:H203 C139:H168 C138:D138 A136:A168 C136:H137 A195:D195 A196:H202 A204:H223 A224:D224 F224:H224 A225:H235 A261:D261 F261:G261 A262:G262 A263:B264 C273:D273 F273:G273 C265:G266 C268:G272 C267:D267 F267:G267 C311:D312 F311:G312 B415:B419 B436:B437 B439:B440 A169:H194 C313:G382 A415:A563 B449:B485 B498:B500 B533:B539 B541:B545 B511:B514 B505:B507 A570:G573 C666:C670 A666:A1373 G574:G670 A574:C665 A3:H135 C274:G310 A236:G260">
    <cfRule type="expression" dxfId="617" priority="115" stopIfTrue="1">
      <formula>$A3&lt;&gt;""</formula>
    </cfRule>
  </conditionalFormatting>
  <conditionalFormatting sqref="B136:B168">
    <cfRule type="expression" dxfId="616" priority="114" stopIfTrue="1">
      <formula>$A136&lt;&gt;""</formula>
    </cfRule>
  </conditionalFormatting>
  <conditionalFormatting sqref="E195">
    <cfRule type="expression" dxfId="615" priority="113" stopIfTrue="1">
      <formula>$A195&lt;&gt;""</formula>
    </cfRule>
  </conditionalFormatting>
  <conditionalFormatting sqref="E224">
    <cfRule type="expression" dxfId="614" priority="112" stopIfTrue="1">
      <formula>$A224&lt;&gt;""</formula>
    </cfRule>
  </conditionalFormatting>
  <conditionalFormatting sqref="H413">
    <cfRule type="expression" dxfId="613" priority="116" stopIfTrue="1">
      <formula>$A466&lt;&gt;""</formula>
    </cfRule>
  </conditionalFormatting>
  <conditionalFormatting sqref="H236:H238">
    <cfRule type="expression" dxfId="612" priority="117" stopIfTrue="1">
      <formula>#REF!&lt;&gt;""</formula>
    </cfRule>
  </conditionalFormatting>
  <conditionalFormatting sqref="H239:H240">
    <cfRule type="expression" dxfId="611" priority="118" stopIfTrue="1">
      <formula>#REF!&lt;&gt;""</formula>
    </cfRule>
  </conditionalFormatting>
  <conditionalFormatting sqref="H241">
    <cfRule type="expression" dxfId="610" priority="119" stopIfTrue="1">
      <formula>#REF!&lt;&gt;""</formula>
    </cfRule>
  </conditionalFormatting>
  <conditionalFormatting sqref="H242">
    <cfRule type="expression" dxfId="609" priority="120" stopIfTrue="1">
      <formula>$A263&lt;&gt;""</formula>
    </cfRule>
  </conditionalFormatting>
  <conditionalFormatting sqref="E261">
    <cfRule type="expression" dxfId="608" priority="111" stopIfTrue="1">
      <formula>$A261&lt;&gt;""</formula>
    </cfRule>
  </conditionalFormatting>
  <conditionalFormatting sqref="C263:H264">
    <cfRule type="expression" dxfId="607" priority="110" stopIfTrue="1">
      <formula>$A263&lt;&gt;""</formula>
    </cfRule>
  </conditionalFormatting>
  <conditionalFormatting sqref="H243">
    <cfRule type="expression" dxfId="606" priority="121" stopIfTrue="1">
      <formula>$A415&lt;&gt;""</formula>
    </cfRule>
  </conditionalFormatting>
  <conditionalFormatting sqref="H265 A265:B265 A334:B334">
    <cfRule type="expression" dxfId="605" priority="122" stopIfTrue="1">
      <formula>$A415&lt;&gt;""</formula>
    </cfRule>
  </conditionalFormatting>
  <conditionalFormatting sqref="E273">
    <cfRule type="expression" dxfId="604" priority="109" stopIfTrue="1">
      <formula>$A273&lt;&gt;""</formula>
    </cfRule>
  </conditionalFormatting>
  <conditionalFormatting sqref="E267">
    <cfRule type="expression" dxfId="603" priority="108" stopIfTrue="1">
      <formula>$A267&lt;&gt;""</formula>
    </cfRule>
  </conditionalFormatting>
  <conditionalFormatting sqref="H345 D657:F665 D666 F666">
    <cfRule type="expression" dxfId="602" priority="123" stopIfTrue="1">
      <formula>$A453&lt;&gt;""</formula>
    </cfRule>
  </conditionalFormatting>
  <conditionalFormatting sqref="A414">
    <cfRule type="expression" dxfId="601" priority="124" stopIfTrue="1">
      <formula>$A422&lt;&gt;""</formula>
    </cfRule>
  </conditionalFormatting>
  <conditionalFormatting sqref="A413">
    <cfRule type="expression" dxfId="600" priority="125" stopIfTrue="1">
      <formula>$A465&lt;&gt;""</formula>
    </cfRule>
  </conditionalFormatting>
  <conditionalFormatting sqref="H266:H276 H307:H319">
    <cfRule type="expression" dxfId="599" priority="126" stopIfTrue="1">
      <formula>$A443&lt;&gt;""</formula>
    </cfRule>
  </conditionalFormatting>
  <conditionalFormatting sqref="H277:H279 H320">
    <cfRule type="expression" dxfId="598" priority="127" stopIfTrue="1">
      <formula>$A455&lt;&gt;""</formula>
    </cfRule>
  </conditionalFormatting>
  <conditionalFormatting sqref="A277:B279">
    <cfRule type="expression" dxfId="597" priority="128" stopIfTrue="1">
      <formula>$A424&lt;&gt;""</formula>
    </cfRule>
  </conditionalFormatting>
  <conditionalFormatting sqref="H280:H281 E521:E523 B521:C524">
    <cfRule type="expression" dxfId="596" priority="129" stopIfTrue="1">
      <formula>$A459&lt;&gt;""</formula>
    </cfRule>
  </conditionalFormatting>
  <conditionalFormatting sqref="A280:B281">
    <cfRule type="expression" dxfId="595" priority="130" stopIfTrue="1">
      <formula>$A428&lt;&gt;""</formula>
    </cfRule>
  </conditionalFormatting>
  <conditionalFormatting sqref="H282:H284 H286:H290">
    <cfRule type="expression" dxfId="594" priority="131" stopIfTrue="1">
      <formula>$A465&lt;&gt;""</formula>
    </cfRule>
  </conditionalFormatting>
  <conditionalFormatting sqref="A282:B285 A290:B315 A320">
    <cfRule type="expression" dxfId="593" priority="132" stopIfTrue="1">
      <formula>$A434&lt;&gt;""</formula>
    </cfRule>
  </conditionalFormatting>
  <conditionalFormatting sqref="D1374:D1377 E1442 E1445:E1446 E1448 E1467 E1470:E1471 E1451:E1452 E1461:E1465 E1506 E1502:E1504 E1511:E1512 E1516 D1519:D1522 D1548:D1551 D1582:D1585 E1379 C413:G413 C416:G417 C419:G419 C414:D414 F414:H414 B420:G420 C436:D437 F436:G437 B438:C438 E438:G438 C439:D439 G439 C440:G440 G445 B435:G435 C421:G422 H480 B423:G426 H700 B442:G444 C445:E445 C480:G481 C427:G434 B700:G1372 C446:G466 C468:G472 C474:G477 C484:G485 B486:G486 C487:G487 B488:G490 B501:E501 C498:G500 G501 B503:G504 G516:G518 F516:F524 B516:E518 D519:D521 B515:G515 C511:G514 B508:G510 C505:G507 B496:G497 C494:G495 B492:G493 C491:G491">
    <cfRule type="expression" dxfId="592" priority="133" stopIfTrue="1">
      <formula>$A414&lt;&gt;""</formula>
    </cfRule>
  </conditionalFormatting>
  <conditionalFormatting sqref="A336:A337 A338:B338">
    <cfRule type="expression" dxfId="591" priority="134" stopIfTrue="1">
      <formula>$A465&lt;&gt;""</formula>
    </cfRule>
  </conditionalFormatting>
  <conditionalFormatting sqref="A335">
    <cfRule type="expression" dxfId="590" priority="135" stopIfTrue="1">
      <formula>$A485&lt;&gt;""</formula>
    </cfRule>
  </conditionalFormatting>
  <conditionalFormatting sqref="H343:H344">
    <cfRule type="expression" dxfId="589" priority="136" stopIfTrue="1">
      <formula>$A490&lt;&gt;""</formula>
    </cfRule>
  </conditionalFormatting>
  <conditionalFormatting sqref="H369:H371">
    <cfRule type="expression" dxfId="588" priority="137" stopIfTrue="1">
      <formula>$A468&lt;&gt;""</formula>
    </cfRule>
  </conditionalFormatting>
  <conditionalFormatting sqref="H340:H342">
    <cfRule type="expression" dxfId="587" priority="138" stopIfTrue="1">
      <formula>$A490&lt;&gt;""</formula>
    </cfRule>
  </conditionalFormatting>
  <conditionalFormatting sqref="A340:B342">
    <cfRule type="expression" dxfId="586" priority="139" stopIfTrue="1">
      <formula>$A465&lt;&gt;""</formula>
    </cfRule>
  </conditionalFormatting>
  <conditionalFormatting sqref="H336:H339 A329:B329">
    <cfRule type="expression" dxfId="585" priority="140" stopIfTrue="1">
      <formula>$A483&lt;&gt;""</formula>
    </cfRule>
  </conditionalFormatting>
  <conditionalFormatting sqref="E311:E312">
    <cfRule type="expression" dxfId="584" priority="107" stopIfTrue="1">
      <formula>$A311&lt;&gt;""</formula>
    </cfRule>
  </conditionalFormatting>
  <conditionalFormatting sqref="A319 A317:B318">
    <cfRule type="expression" dxfId="583" priority="142" stopIfTrue="1">
      <formula>$A468&lt;&gt;""</formula>
    </cfRule>
  </conditionalFormatting>
  <conditionalFormatting sqref="H292:H296">
    <cfRule type="expression" dxfId="582" priority="144" stopIfTrue="1">
      <formula>$A474&lt;&gt;""</formula>
    </cfRule>
  </conditionalFormatting>
  <conditionalFormatting sqref="A286:B288">
    <cfRule type="expression" dxfId="581" priority="145" stopIfTrue="1">
      <formula>$A439&lt;&gt;""</formula>
    </cfRule>
  </conditionalFormatting>
  <conditionalFormatting sqref="A321:B323">
    <cfRule type="expression" dxfId="580" priority="104" stopIfTrue="1">
      <formula>$A476&lt;&gt;""</formula>
    </cfRule>
  </conditionalFormatting>
  <conditionalFormatting sqref="B319">
    <cfRule type="expression" dxfId="579" priority="105" stopIfTrue="1">
      <formula>$A470&lt;&gt;""</formula>
    </cfRule>
  </conditionalFormatting>
  <conditionalFormatting sqref="B320">
    <cfRule type="expression" dxfId="578" priority="106" stopIfTrue="1">
      <formula>$A472&lt;&gt;""</formula>
    </cfRule>
  </conditionalFormatting>
  <conditionalFormatting sqref="B336:B337">
    <cfRule type="expression" dxfId="577" priority="102" stopIfTrue="1">
      <formula>$A465&lt;&gt;""</formula>
    </cfRule>
  </conditionalFormatting>
  <conditionalFormatting sqref="B335">
    <cfRule type="expression" dxfId="576" priority="103" stopIfTrue="1">
      <formula>$A485&lt;&gt;""</formula>
    </cfRule>
  </conditionalFormatting>
  <conditionalFormatting sqref="H346">
    <cfRule type="expression" dxfId="575" priority="146" stopIfTrue="1">
      <formula>$A415&lt;&gt;""</formula>
    </cfRule>
  </conditionalFormatting>
  <conditionalFormatting sqref="H382">
    <cfRule type="expression" dxfId="574" priority="147" stopIfTrue="1">
      <formula>$A466&lt;&gt;""</formula>
    </cfRule>
  </conditionalFormatting>
  <conditionalFormatting sqref="A380:A381">
    <cfRule type="expression" dxfId="573" priority="148" stopIfTrue="1">
      <formula>$A480&lt;&gt;""</formula>
    </cfRule>
  </conditionalFormatting>
  <conditionalFormatting sqref="H380:H381">
    <cfRule type="expression" dxfId="572" priority="149" stopIfTrue="1">
      <formula>$A466&lt;&gt;""</formula>
    </cfRule>
  </conditionalFormatting>
  <conditionalFormatting sqref="A378:B378 A379 F609 D609">
    <cfRule type="expression" dxfId="571" priority="150" stopIfTrue="1">
      <formula>$A480&lt;&gt;""</formula>
    </cfRule>
  </conditionalFormatting>
  <conditionalFormatting sqref="H378:H379">
    <cfRule type="expression" dxfId="570" priority="151" stopIfTrue="1">
      <formula>$A466&lt;&gt;""</formula>
    </cfRule>
  </conditionalFormatting>
  <conditionalFormatting sqref="A372:B374">
    <cfRule type="expression" dxfId="569" priority="152" stopIfTrue="1">
      <formula>$A480&lt;&gt;""</formula>
    </cfRule>
  </conditionalFormatting>
  <conditionalFormatting sqref="H372:H373">
    <cfRule type="expression" dxfId="568" priority="153" stopIfTrue="1">
      <formula>$A466&lt;&gt;""</formula>
    </cfRule>
  </conditionalFormatting>
  <conditionalFormatting sqref="A366:B368">
    <cfRule type="expression" dxfId="567" priority="154" stopIfTrue="1">
      <formula>$A480&lt;&gt;""</formula>
    </cfRule>
  </conditionalFormatting>
  <conditionalFormatting sqref="H366:H367">
    <cfRule type="expression" dxfId="566" priority="155" stopIfTrue="1">
      <formula>$A466&lt;&gt;""</formula>
    </cfRule>
  </conditionalFormatting>
  <conditionalFormatting sqref="A362:B363">
    <cfRule type="expression" dxfId="565" priority="156" stopIfTrue="1">
      <formula>$A481&lt;&gt;""</formula>
    </cfRule>
  </conditionalFormatting>
  <conditionalFormatting sqref="H362">
    <cfRule type="expression" dxfId="564" priority="157" stopIfTrue="1">
      <formula>$A467&lt;&gt;""</formula>
    </cfRule>
  </conditionalFormatting>
  <conditionalFormatting sqref="A343:B345">
    <cfRule type="expression" dxfId="563" priority="158" stopIfTrue="1">
      <formula>$A465&lt;&gt;""</formula>
    </cfRule>
  </conditionalFormatting>
  <conditionalFormatting sqref="H347:H360">
    <cfRule type="expression" dxfId="562" priority="159" stopIfTrue="1">
      <formula>$A454&lt;&gt;""</formula>
    </cfRule>
  </conditionalFormatting>
  <conditionalFormatting sqref="A382:B384 F668:F670 D668:D670">
    <cfRule type="expression" dxfId="561" priority="99" stopIfTrue="1">
      <formula>$A480&lt;&gt;""</formula>
    </cfRule>
  </conditionalFormatting>
  <conditionalFormatting sqref="B380:B381">
    <cfRule type="expression" dxfId="560" priority="100" stopIfTrue="1">
      <formula>$A480&lt;&gt;""</formula>
    </cfRule>
  </conditionalFormatting>
  <conditionalFormatting sqref="B379">
    <cfRule type="expression" dxfId="559" priority="101" stopIfTrue="1">
      <formula>$A481&lt;&gt;""</formula>
    </cfRule>
  </conditionalFormatting>
  <conditionalFormatting sqref="A359:B361 A347:B352 D592:F592 D591:E591">
    <cfRule type="expression" dxfId="558" priority="98" stopIfTrue="1">
      <formula>$A468&lt;&gt;""</formula>
    </cfRule>
  </conditionalFormatting>
  <conditionalFormatting sqref="C383:G412">
    <cfRule type="expression" dxfId="557" priority="93" stopIfTrue="1">
      <formula>$A383&lt;&gt;""</formula>
    </cfRule>
  </conditionalFormatting>
  <conditionalFormatting sqref="H383">
    <cfRule type="expression" dxfId="556" priority="94" stopIfTrue="1">
      <formula>$A466&lt;&gt;""</formula>
    </cfRule>
  </conditionalFormatting>
  <conditionalFormatting sqref="H384">
    <cfRule type="expression" dxfId="555" priority="96" stopIfTrue="1">
      <formula>$A415&lt;&gt;""</formula>
    </cfRule>
  </conditionalFormatting>
  <conditionalFormatting sqref="B414">
    <cfRule type="expression" dxfId="554" priority="90" stopIfTrue="1">
      <formula>$A422&lt;&gt;""</formula>
    </cfRule>
  </conditionalFormatting>
  <conditionalFormatting sqref="B413">
    <cfRule type="expression" dxfId="553" priority="91" stopIfTrue="1">
      <formula>$A465&lt;&gt;""</formula>
    </cfRule>
  </conditionalFormatting>
  <conditionalFormatting sqref="H701:H1315">
    <cfRule type="expression" dxfId="552" priority="160" stopIfTrue="1">
      <formula>$A759&lt;&gt;""</formula>
    </cfRule>
  </conditionalFormatting>
  <conditionalFormatting sqref="H245:H247">
    <cfRule type="expression" dxfId="551" priority="161" stopIfTrue="1">
      <formula>$A416&lt;&gt;""</formula>
    </cfRule>
  </conditionalFormatting>
  <conditionalFormatting sqref="H244">
    <cfRule type="expression" dxfId="550" priority="162" stopIfTrue="1">
      <formula>#REF!&lt;&gt;""</formula>
    </cfRule>
  </conditionalFormatting>
  <conditionalFormatting sqref="A267:B269">
    <cfRule type="expression" dxfId="549" priority="163" stopIfTrue="1">
      <formula>$A416&lt;&gt;""</formula>
    </cfRule>
  </conditionalFormatting>
  <conditionalFormatting sqref="A266:B266">
    <cfRule type="expression" dxfId="548" priority="164" stopIfTrue="1">
      <formula>#REF!&lt;&gt;""</formula>
    </cfRule>
  </conditionalFormatting>
  <conditionalFormatting sqref="C415:G415 C418:G418">
    <cfRule type="expression" dxfId="547" priority="165" stopIfTrue="1">
      <formula>#REF!&lt;&gt;""</formula>
    </cfRule>
  </conditionalFormatting>
  <conditionalFormatting sqref="H416:H418">
    <cfRule type="expression" dxfId="546" priority="166" stopIfTrue="1">
      <formula>$A469&lt;&gt;""</formula>
    </cfRule>
  </conditionalFormatting>
  <conditionalFormatting sqref="H251:H262">
    <cfRule type="expression" dxfId="545" priority="167" stopIfTrue="1">
      <formula>$A419&lt;&gt;""</formula>
    </cfRule>
  </conditionalFormatting>
  <conditionalFormatting sqref="H248:H250">
    <cfRule type="expression" dxfId="544" priority="168" stopIfTrue="1">
      <formula>#REF!&lt;&gt;""</formula>
    </cfRule>
  </conditionalFormatting>
  <conditionalFormatting sqref="A273:B276">
    <cfRule type="expression" dxfId="543" priority="169" stopIfTrue="1">
      <formula>$A419&lt;&gt;""</formula>
    </cfRule>
  </conditionalFormatting>
  <conditionalFormatting sqref="A270:B272">
    <cfRule type="expression" dxfId="542" priority="170" stopIfTrue="1">
      <formula>#REF!&lt;&gt;""</formula>
    </cfRule>
  </conditionalFormatting>
  <conditionalFormatting sqref="E414">
    <cfRule type="expression" dxfId="541" priority="89" stopIfTrue="1">
      <formula>$A414&lt;&gt;""</formula>
    </cfRule>
  </conditionalFormatting>
  <conditionalFormatting sqref="E436">
    <cfRule type="expression" dxfId="540" priority="88" stopIfTrue="1">
      <formula>$A436&lt;&gt;""</formula>
    </cfRule>
  </conditionalFormatting>
  <conditionalFormatting sqref="D438">
    <cfRule type="expression" dxfId="539" priority="87" stopIfTrue="1">
      <formula>$A438&lt;&gt;""</formula>
    </cfRule>
  </conditionalFormatting>
  <conditionalFormatting sqref="F439">
    <cfRule type="expression" dxfId="538" priority="86" stopIfTrue="1">
      <formula>$A440&lt;&gt;""</formula>
    </cfRule>
  </conditionalFormatting>
  <conditionalFormatting sqref="E439">
    <cfRule type="expression" dxfId="537" priority="85" stopIfTrue="1">
      <formula>$A439&lt;&gt;""</formula>
    </cfRule>
  </conditionalFormatting>
  <conditionalFormatting sqref="D441">
    <cfRule type="expression" dxfId="536" priority="84" stopIfTrue="1">
      <formula>$A441&lt;&gt;""</formula>
    </cfRule>
  </conditionalFormatting>
  <conditionalFormatting sqref="F445">
    <cfRule type="expression" dxfId="535" priority="83" stopIfTrue="1">
      <formula>$A446&lt;&gt;""</formula>
    </cfRule>
  </conditionalFormatting>
  <conditionalFormatting sqref="B445:B448">
    <cfRule type="expression" dxfId="534" priority="82" stopIfTrue="1">
      <formula>$A445&lt;&gt;""</formula>
    </cfRule>
  </conditionalFormatting>
  <conditionalFormatting sqref="B427:B434">
    <cfRule type="expression" dxfId="533" priority="81" stopIfTrue="1">
      <formula>$A427&lt;&gt;""</formula>
    </cfRule>
  </conditionalFormatting>
  <conditionalFormatting sqref="B421:B422">
    <cfRule type="expression" dxfId="532" priority="80" stopIfTrue="1">
      <formula>$A421&lt;&gt;""</formula>
    </cfRule>
  </conditionalFormatting>
  <conditionalFormatting sqref="C478:G479 C568:G568 F569:G569">
    <cfRule type="expression" dxfId="531" priority="171" stopIfTrue="1">
      <formula>$A480&lt;&gt;""</formula>
    </cfRule>
  </conditionalFormatting>
  <conditionalFormatting sqref="H297:H299">
    <cfRule type="expression" dxfId="530" priority="172" stopIfTrue="1">
      <formula>$A480&lt;&gt;""</formula>
    </cfRule>
  </conditionalFormatting>
  <conditionalFormatting sqref="H424:H426">
    <cfRule type="expression" dxfId="529" priority="173" stopIfTrue="1">
      <formula>$A480&lt;&gt;""</formula>
    </cfRule>
  </conditionalFormatting>
  <conditionalFormatting sqref="B441:C441 E441:G441 C467:G467 C482:G482">
    <cfRule type="expression" dxfId="528" priority="177" stopIfTrue="1">
      <formula>#REF!&lt;&gt;""</formula>
    </cfRule>
  </conditionalFormatting>
  <conditionalFormatting sqref="A289:B289">
    <cfRule type="expression" dxfId="527" priority="184" stopIfTrue="1">
      <formula>#REF!&lt;&gt;""</formula>
    </cfRule>
  </conditionalFormatting>
  <conditionalFormatting sqref="H419:H423">
    <cfRule type="expression" dxfId="526" priority="188" stopIfTrue="1">
      <formula>$A474&lt;&gt;""</formula>
    </cfRule>
  </conditionalFormatting>
  <conditionalFormatting sqref="H415">
    <cfRule type="expression" dxfId="525" priority="193" stopIfTrue="1">
      <formula>#REF!&lt;&gt;""</formula>
    </cfRule>
  </conditionalFormatting>
  <conditionalFormatting sqref="H285">
    <cfRule type="expression" dxfId="524" priority="195" stopIfTrue="1">
      <formula>#REF!&lt;&gt;""</formula>
    </cfRule>
  </conditionalFormatting>
  <conditionalFormatting sqref="A316:B316">
    <cfRule type="expression" dxfId="523" priority="198" stopIfTrue="1">
      <formula>#REF!&lt;&gt;""</formula>
    </cfRule>
  </conditionalFormatting>
  <conditionalFormatting sqref="A339:B339">
    <cfRule type="expression" dxfId="522" priority="203" stopIfTrue="1">
      <formula>#REF!&lt;&gt;""</formula>
    </cfRule>
  </conditionalFormatting>
  <conditionalFormatting sqref="H375:H377">
    <cfRule type="expression" dxfId="521" priority="209" stopIfTrue="1">
      <formula>$A468&lt;&gt;""</formula>
    </cfRule>
  </conditionalFormatting>
  <conditionalFormatting sqref="H374">
    <cfRule type="expression" dxfId="520" priority="210" stopIfTrue="1">
      <formula>#REF!&lt;&gt;""</formula>
    </cfRule>
  </conditionalFormatting>
  <conditionalFormatting sqref="H368">
    <cfRule type="expression" dxfId="519" priority="214" stopIfTrue="1">
      <formula>#REF!&lt;&gt;""</formula>
    </cfRule>
  </conditionalFormatting>
  <conditionalFormatting sqref="H364:H365">
    <cfRule type="expression" dxfId="518" priority="217" stopIfTrue="1">
      <formula>$A468&lt;&gt;""</formula>
    </cfRule>
  </conditionalFormatting>
  <conditionalFormatting sqref="H363">
    <cfRule type="expression" dxfId="517" priority="218" stopIfTrue="1">
      <formula>#REF!&lt;&gt;""</formula>
    </cfRule>
  </conditionalFormatting>
  <conditionalFormatting sqref="A346:B346">
    <cfRule type="expression" dxfId="516" priority="222" stopIfTrue="1">
      <formula>#REF!&lt;&gt;""</formula>
    </cfRule>
  </conditionalFormatting>
  <conditionalFormatting sqref="H361">
    <cfRule type="expression" dxfId="515" priority="224" stopIfTrue="1">
      <formula>#REF!&lt;&gt;""</formula>
    </cfRule>
  </conditionalFormatting>
  <conditionalFormatting sqref="H385 H401:H402">
    <cfRule type="expression" dxfId="514" priority="225" stopIfTrue="1">
      <formula>#REF!&lt;&gt;""</formula>
    </cfRule>
  </conditionalFormatting>
  <conditionalFormatting sqref="H398:H400 H386:H391">
    <cfRule type="expression" dxfId="513" priority="226" stopIfTrue="1">
      <formula>$A468&lt;&gt;""</formula>
    </cfRule>
  </conditionalFormatting>
  <conditionalFormatting sqref="A324:B326">
    <cfRule type="expression" dxfId="512" priority="233" stopIfTrue="1">
      <formula>$A480&lt;&gt;""</formula>
    </cfRule>
  </conditionalFormatting>
  <conditionalFormatting sqref="A327:B328">
    <cfRule type="expression" dxfId="511" priority="235" stopIfTrue="1">
      <formula>#REF!&lt;&gt;""</formula>
    </cfRule>
  </conditionalFormatting>
  <conditionalFormatting sqref="A375:B376">
    <cfRule type="expression" dxfId="510" priority="238" stopIfTrue="1">
      <formula>#REF!&lt;&gt;""</formula>
    </cfRule>
  </conditionalFormatting>
  <conditionalFormatting sqref="A371:B371">
    <cfRule type="expression" dxfId="509" priority="240" stopIfTrue="1">
      <formula>$A483&lt;&gt;""</formula>
    </cfRule>
  </conditionalFormatting>
  <conditionalFormatting sqref="A369:B370">
    <cfRule type="expression" dxfId="508" priority="241" stopIfTrue="1">
      <formula>#REF!&lt;&gt;""</formula>
    </cfRule>
  </conditionalFormatting>
  <conditionalFormatting sqref="A364:B365">
    <cfRule type="expression" dxfId="507" priority="243" stopIfTrue="1">
      <formula>#REF!&lt;&gt;""</formula>
    </cfRule>
  </conditionalFormatting>
  <conditionalFormatting sqref="H403">
    <cfRule type="expression" dxfId="506" priority="247" stopIfTrue="1">
      <formula>$A483&lt;&gt;""</formula>
    </cfRule>
  </conditionalFormatting>
  <conditionalFormatting sqref="A387:B387">
    <cfRule type="expression" dxfId="505" priority="251" stopIfTrue="1">
      <formula>$A483&lt;&gt;""</formula>
    </cfRule>
  </conditionalFormatting>
  <conditionalFormatting sqref="A385:B386">
    <cfRule type="expression" dxfId="504" priority="252" stopIfTrue="1">
      <formula>#REF!&lt;&gt;""</formula>
    </cfRule>
  </conditionalFormatting>
  <conditionalFormatting sqref="H302">
    <cfRule type="expression" dxfId="503" priority="261" stopIfTrue="1">
      <formula>$A483&lt;&gt;""</formula>
    </cfRule>
  </conditionalFormatting>
  <conditionalFormatting sqref="H300:H301">
    <cfRule type="expression" dxfId="502" priority="262" stopIfTrue="1">
      <formula>#REF!&lt;&gt;""</formula>
    </cfRule>
  </conditionalFormatting>
  <conditionalFormatting sqref="H453:H467 H434:H441">
    <cfRule type="expression" dxfId="501" priority="265" stopIfTrue="1">
      <formula>$A484&lt;&gt;""</formula>
    </cfRule>
  </conditionalFormatting>
  <conditionalFormatting sqref="H427:H428">
    <cfRule type="expression" dxfId="500" priority="266" stopIfTrue="1">
      <formula>#REF!&lt;&gt;""</formula>
    </cfRule>
  </conditionalFormatting>
  <conditionalFormatting sqref="A392:B410">
    <cfRule type="expression" dxfId="499" priority="312" stopIfTrue="1">
      <formula>$A484&lt;&gt;""</formula>
    </cfRule>
  </conditionalFormatting>
  <conditionalFormatting sqref="H469">
    <cfRule type="expression" dxfId="498" priority="313" stopIfTrue="1">
      <formula>$A537&lt;&gt;""</formula>
    </cfRule>
  </conditionalFormatting>
  <conditionalFormatting sqref="A412:B412">
    <cfRule type="expression" dxfId="497" priority="320" stopIfTrue="1">
      <formula>$A503&lt;&gt;""</formula>
    </cfRule>
  </conditionalFormatting>
  <conditionalFormatting sqref="B519:C519 G519 E519">
    <cfRule type="expression" dxfId="496" priority="321" stopIfTrue="1">
      <formula>$A537&lt;&gt;""</formula>
    </cfRule>
  </conditionalFormatting>
  <conditionalFormatting sqref="H481:H482 H471:H473">
    <cfRule type="expression" dxfId="495" priority="335" stopIfTrue="1">
      <formula>$A700&lt;&gt;""</formula>
    </cfRule>
  </conditionalFormatting>
  <conditionalFormatting sqref="C535:G535">
    <cfRule type="expression" dxfId="494" priority="359" stopIfTrue="1">
      <formula>#REF!&lt;&gt;""</formula>
    </cfRule>
  </conditionalFormatting>
  <conditionalFormatting sqref="C534:G534">
    <cfRule type="expression" dxfId="493" priority="360" stopIfTrue="1">
      <formula>#REF!&lt;&gt;""</formula>
    </cfRule>
  </conditionalFormatting>
  <conditionalFormatting sqref="C533 E533:G533">
    <cfRule type="expression" dxfId="492" priority="361" stopIfTrue="1">
      <formula>#REF!&lt;&gt;""</formula>
    </cfRule>
  </conditionalFormatting>
  <conditionalFormatting sqref="C529:G529">
    <cfRule type="expression" dxfId="491" priority="362" stopIfTrue="1">
      <formula>#REF!&lt;&gt;""</formula>
    </cfRule>
  </conditionalFormatting>
  <conditionalFormatting sqref="B530:G532">
    <cfRule type="expression" dxfId="490" priority="363" stopIfTrue="1">
      <formula>$A700&lt;&gt;""</formula>
    </cfRule>
  </conditionalFormatting>
  <conditionalFormatting sqref="C525:G525 F526 D526">
    <cfRule type="expression" dxfId="489" priority="364" stopIfTrue="1">
      <formula>#REF!&lt;&gt;""</formula>
    </cfRule>
  </conditionalFormatting>
  <conditionalFormatting sqref="B527:C527 C526 E526:E527 G526:G527 B528:G528">
    <cfRule type="expression" dxfId="488" priority="365" stopIfTrue="1">
      <formula>$A700&lt;&gt;""</formula>
    </cfRule>
  </conditionalFormatting>
  <conditionalFormatting sqref="H452 C536:G536">
    <cfRule type="expression" dxfId="487" priority="366" stopIfTrue="1">
      <formula>#REF!&lt;&gt;""</formula>
    </cfRule>
  </conditionalFormatting>
  <conditionalFormatting sqref="H470">
    <cfRule type="expression" dxfId="486" priority="367" stopIfTrue="1">
      <formula>#REF!&lt;&gt;""</formula>
    </cfRule>
  </conditionalFormatting>
  <conditionalFormatting sqref="B520:C520 G520 E520">
    <cfRule type="expression" dxfId="485" priority="369" stopIfTrue="1">
      <formula>#REF!&lt;&gt;""</formula>
    </cfRule>
  </conditionalFormatting>
  <conditionalFormatting sqref="G521:G524">
    <cfRule type="expression" dxfId="484" priority="370" stopIfTrue="1">
      <formula>$A700&lt;&gt;""</formula>
    </cfRule>
  </conditionalFormatting>
  <conditionalFormatting sqref="C537:E537 G537">
    <cfRule type="expression" dxfId="483" priority="371" stopIfTrue="1">
      <formula>#REF!&lt;&gt;""</formula>
    </cfRule>
  </conditionalFormatting>
  <conditionalFormatting sqref="E540 C538 E538 G538 C539:G539 B540:C540 E541:G541 C542:G543 C544:E544 G544 B546:G552 C545:G545 C541 G540">
    <cfRule type="expression" dxfId="482" priority="372" stopIfTrue="1">
      <formula>$A700&lt;&gt;""</formula>
    </cfRule>
  </conditionalFormatting>
  <conditionalFormatting sqref="C473:G473 B502:E502 G502">
    <cfRule type="expression" dxfId="481" priority="379" stopIfTrue="1">
      <formula>#REF!&lt;&gt;""</formula>
    </cfRule>
  </conditionalFormatting>
  <conditionalFormatting sqref="H291">
    <cfRule type="expression" dxfId="480" priority="387" stopIfTrue="1">
      <formula>#REF!&lt;&gt;""</formula>
    </cfRule>
  </conditionalFormatting>
  <conditionalFormatting sqref="A377:B377 F614 D614">
    <cfRule type="expression" dxfId="479" priority="390" stopIfTrue="1">
      <formula>$A483&lt;&gt;""</formula>
    </cfRule>
  </conditionalFormatting>
  <conditionalFormatting sqref="A354:B358">
    <cfRule type="expression" dxfId="478" priority="395" stopIfTrue="1">
      <formula>$A474&lt;&gt;""</formula>
    </cfRule>
  </conditionalFormatting>
  <conditionalFormatting sqref="A353:B353">
    <cfRule type="expression" dxfId="477" priority="396" stopIfTrue="1">
      <formula>#REF!&lt;&gt;""</formula>
    </cfRule>
  </conditionalFormatting>
  <conditionalFormatting sqref="H393:H397">
    <cfRule type="expression" dxfId="476" priority="398" stopIfTrue="1">
      <formula>$A474&lt;&gt;""</formula>
    </cfRule>
  </conditionalFormatting>
  <conditionalFormatting sqref="H392">
    <cfRule type="expression" dxfId="475" priority="399" stopIfTrue="1">
      <formula>#REF!&lt;&gt;""</formula>
    </cfRule>
  </conditionalFormatting>
  <conditionalFormatting sqref="E524">
    <cfRule type="expression" dxfId="474" priority="79" stopIfTrue="1">
      <formula>$A562&lt;&gt;""</formula>
    </cfRule>
  </conditionalFormatting>
  <conditionalFormatting sqref="H321">
    <cfRule type="expression" dxfId="473" priority="406" stopIfTrue="1">
      <formula>#REF!&lt;&gt;""</formula>
    </cfRule>
  </conditionalFormatting>
  <conditionalFormatting sqref="H322:H335">
    <cfRule type="expression" dxfId="472" priority="407" stopIfTrue="1">
      <formula>$A503&lt;&gt;""</formula>
    </cfRule>
  </conditionalFormatting>
  <conditionalFormatting sqref="A411:B411">
    <cfRule type="expression" dxfId="471" priority="416" stopIfTrue="1">
      <formula>#REF!&lt;&gt;""</formula>
    </cfRule>
  </conditionalFormatting>
  <conditionalFormatting sqref="H676:H699 H627:H635">
    <cfRule type="expression" dxfId="470" priority="418" stopIfTrue="1">
      <formula>$A864&lt;&gt;""</formula>
    </cfRule>
  </conditionalFormatting>
  <conditionalFormatting sqref="H483">
    <cfRule type="expression" dxfId="469" priority="430" stopIfTrue="1">
      <formula>$A714&lt;&gt;""</formula>
    </cfRule>
  </conditionalFormatting>
  <conditionalFormatting sqref="H474:H479">
    <cfRule type="expression" dxfId="468" priority="435" stopIfTrue="1">
      <formula>$A704&lt;&gt;""</formula>
    </cfRule>
  </conditionalFormatting>
  <conditionalFormatting sqref="B553:G563">
    <cfRule type="expression" dxfId="467" priority="440" stopIfTrue="1">
      <formula>$A700&lt;&gt;""</formula>
    </cfRule>
  </conditionalFormatting>
  <conditionalFormatting sqref="B487">
    <cfRule type="expression" dxfId="466" priority="78" stopIfTrue="1">
      <formula>$A487&lt;&gt;""</formula>
    </cfRule>
  </conditionalFormatting>
  <conditionalFormatting sqref="C483:G483">
    <cfRule type="expression" dxfId="465" priority="445" stopIfTrue="1">
      <formula>#REF!&lt;&gt;""</formula>
    </cfRule>
  </conditionalFormatting>
  <conditionalFormatting sqref="A330:B333">
    <cfRule type="expression" dxfId="464" priority="449" stopIfTrue="1">
      <formula>#REF!&lt;&gt;""</formula>
    </cfRule>
  </conditionalFormatting>
  <conditionalFormatting sqref="H442:H451 H468">
    <cfRule type="expression" dxfId="463" priority="452" stopIfTrue="1">
      <formula>$A493&lt;&gt;""</formula>
    </cfRule>
  </conditionalFormatting>
  <conditionalFormatting sqref="H408:H412 D628:F628">
    <cfRule type="expression" dxfId="462" priority="455" stopIfTrue="1">
      <formula>$A484&lt;&gt;""</formula>
    </cfRule>
  </conditionalFormatting>
  <conditionalFormatting sqref="H404:H407">
    <cfRule type="expression" dxfId="461" priority="456" stopIfTrue="1">
      <formula>#REF!&lt;&gt;""</formula>
    </cfRule>
  </conditionalFormatting>
  <conditionalFormatting sqref="A388:B391">
    <cfRule type="expression" dxfId="460" priority="460" stopIfTrue="1">
      <formula>#REF!&lt;&gt;""</formula>
    </cfRule>
  </conditionalFormatting>
  <conditionalFormatting sqref="H303:H306">
    <cfRule type="expression" dxfId="459" priority="463" stopIfTrue="1">
      <formula>#REF!&lt;&gt;""</formula>
    </cfRule>
  </conditionalFormatting>
  <conditionalFormatting sqref="H429">
    <cfRule type="expression" dxfId="458" priority="465" stopIfTrue="1">
      <formula>$A483&lt;&gt;""</formula>
    </cfRule>
  </conditionalFormatting>
  <conditionalFormatting sqref="H430:H433">
    <cfRule type="expression" dxfId="457" priority="467" stopIfTrue="1">
      <formula>#REF!&lt;&gt;""</formula>
    </cfRule>
  </conditionalFormatting>
  <conditionalFormatting sqref="F501">
    <cfRule type="expression" dxfId="456" priority="76" stopIfTrue="1">
      <formula>$A502&lt;&gt;""</formula>
    </cfRule>
  </conditionalFormatting>
  <conditionalFormatting sqref="F502">
    <cfRule type="expression" dxfId="455" priority="77" stopIfTrue="1">
      <formula>#REF!&lt;&gt;""</formula>
    </cfRule>
  </conditionalFormatting>
  <conditionalFormatting sqref="D522">
    <cfRule type="expression" dxfId="454" priority="75" stopIfTrue="1">
      <formula>$A523&lt;&gt;""</formula>
    </cfRule>
  </conditionalFormatting>
  <conditionalFormatting sqref="D523">
    <cfRule type="expression" dxfId="453" priority="74" stopIfTrue="1">
      <formula>$A524&lt;&gt;""</formula>
    </cfRule>
  </conditionalFormatting>
  <conditionalFormatting sqref="D524">
    <cfRule type="expression" dxfId="452" priority="73" stopIfTrue="1">
      <formula>$A525&lt;&gt;""</formula>
    </cfRule>
  </conditionalFormatting>
  <conditionalFormatting sqref="D527">
    <cfRule type="expression" dxfId="451" priority="72" stopIfTrue="1">
      <formula>$A528&lt;&gt;""</formula>
    </cfRule>
  </conditionalFormatting>
  <conditionalFormatting sqref="F527">
    <cfRule type="expression" dxfId="450" priority="71" stopIfTrue="1">
      <formula>$A528&lt;&gt;""</formula>
    </cfRule>
  </conditionalFormatting>
  <conditionalFormatting sqref="D540">
    <cfRule type="expression" dxfId="449" priority="70" stopIfTrue="1">
      <formula>$A714&lt;&gt;""</formula>
    </cfRule>
  </conditionalFormatting>
  <conditionalFormatting sqref="F540">
    <cfRule type="expression" dxfId="448" priority="69" stopIfTrue="1">
      <formula>$A714&lt;&gt;""</formula>
    </cfRule>
  </conditionalFormatting>
  <conditionalFormatting sqref="D533">
    <cfRule type="expression" dxfId="447" priority="68" stopIfTrue="1">
      <formula>#REF!&lt;&gt;""</formula>
    </cfRule>
  </conditionalFormatting>
  <conditionalFormatting sqref="D538">
    <cfRule type="expression" dxfId="446" priority="67" stopIfTrue="1">
      <formula>#REF!&lt;&gt;""</formula>
    </cfRule>
  </conditionalFormatting>
  <conditionalFormatting sqref="F538">
    <cfRule type="expression" dxfId="445" priority="66" stopIfTrue="1">
      <formula>#REF!&lt;&gt;""</formula>
    </cfRule>
  </conditionalFormatting>
  <conditionalFormatting sqref="F537">
    <cfRule type="expression" dxfId="444" priority="65" stopIfTrue="1">
      <formula>#REF!&lt;&gt;""</formula>
    </cfRule>
  </conditionalFormatting>
  <conditionalFormatting sqref="D541">
    <cfRule type="expression" dxfId="443" priority="64" stopIfTrue="1">
      <formula>#REF!&lt;&gt;""</formula>
    </cfRule>
  </conditionalFormatting>
  <conditionalFormatting sqref="I544">
    <cfRule type="expression" dxfId="442" priority="63" stopIfTrue="1">
      <formula>$A706&lt;&gt;""</formula>
    </cfRule>
  </conditionalFormatting>
  <conditionalFormatting sqref="F544">
    <cfRule type="expression" dxfId="441" priority="62" stopIfTrue="1">
      <formula>$A706&lt;&gt;""</formula>
    </cfRule>
  </conditionalFormatting>
  <conditionalFormatting sqref="B525:B526">
    <cfRule type="expression" dxfId="440" priority="61" stopIfTrue="1">
      <formula>$A525&lt;&gt;""</formula>
    </cfRule>
  </conditionalFormatting>
  <conditionalFormatting sqref="B529">
    <cfRule type="expression" dxfId="439" priority="60" stopIfTrue="1">
      <formula>$A529&lt;&gt;""</formula>
    </cfRule>
  </conditionalFormatting>
  <conditionalFormatting sqref="B494:B495">
    <cfRule type="expression" dxfId="438" priority="59" stopIfTrue="1">
      <formula>$A494&lt;&gt;""</formula>
    </cfRule>
  </conditionalFormatting>
  <conditionalFormatting sqref="B491">
    <cfRule type="expression" dxfId="437" priority="58" stopIfTrue="1">
      <formula>$A491&lt;&gt;""</formula>
    </cfRule>
  </conditionalFormatting>
  <conditionalFormatting sqref="H484:H502">
    <cfRule type="expression" dxfId="436" priority="980" stopIfTrue="1">
      <formula>$A719&lt;&gt;""</formula>
    </cfRule>
  </conditionalFormatting>
  <conditionalFormatting sqref="C569:D569">
    <cfRule type="expression" dxfId="435" priority="55" stopIfTrue="1">
      <formula>$A571&lt;&gt;""</formula>
    </cfRule>
  </conditionalFormatting>
  <conditionalFormatting sqref="A564:A565">
    <cfRule type="expression" dxfId="434" priority="51" stopIfTrue="1">
      <formula>$A564&lt;&gt;""</formula>
    </cfRule>
  </conditionalFormatting>
  <conditionalFormatting sqref="B564">
    <cfRule type="expression" dxfId="433" priority="50" stopIfTrue="1">
      <formula>$A564&lt;&gt;""</formula>
    </cfRule>
  </conditionalFormatting>
  <conditionalFormatting sqref="A566">
    <cfRule type="expression" dxfId="432" priority="49" stopIfTrue="1">
      <formula>$A566&lt;&gt;""</formula>
    </cfRule>
  </conditionalFormatting>
  <conditionalFormatting sqref="B565">
    <cfRule type="expression" dxfId="431" priority="48" stopIfTrue="1">
      <formula>$A565&lt;&gt;""</formula>
    </cfRule>
  </conditionalFormatting>
  <conditionalFormatting sqref="B566">
    <cfRule type="expression" dxfId="430" priority="47" stopIfTrue="1">
      <formula>$A566&lt;&gt;""</formula>
    </cfRule>
  </conditionalFormatting>
  <conditionalFormatting sqref="A567:A569">
    <cfRule type="expression" dxfId="429" priority="46" stopIfTrue="1">
      <formula>$A567&lt;&gt;""</formula>
    </cfRule>
  </conditionalFormatting>
  <conditionalFormatting sqref="B567:B568">
    <cfRule type="expression" dxfId="428" priority="45" stopIfTrue="1">
      <formula>$A567&lt;&gt;""</formula>
    </cfRule>
  </conditionalFormatting>
  <conditionalFormatting sqref="B569">
    <cfRule type="expression" dxfId="427" priority="44" stopIfTrue="1">
      <formula>$A569&lt;&gt;""</formula>
    </cfRule>
  </conditionalFormatting>
  <conditionalFormatting sqref="A573:G573">
    <cfRule type="expression" dxfId="426" priority="42" stopIfTrue="1">
      <formula>$A573&lt;&gt;""</formula>
    </cfRule>
  </conditionalFormatting>
  <conditionalFormatting sqref="C566:G566">
    <cfRule type="expression" dxfId="425" priority="1303" stopIfTrue="1">
      <formula>#REF!&lt;&gt;""</formula>
    </cfRule>
  </conditionalFormatting>
  <conditionalFormatting sqref="C567:G567 C564:G565">
    <cfRule type="expression" dxfId="424" priority="1304" stopIfTrue="1">
      <formula>#REF!&lt;&gt;""</formula>
    </cfRule>
  </conditionalFormatting>
  <conditionalFormatting sqref="E569">
    <cfRule type="expression" dxfId="423" priority="1308" stopIfTrue="1">
      <formula>#REF!&lt;&gt;""</formula>
    </cfRule>
  </conditionalFormatting>
  <conditionalFormatting sqref="D617:F623">
    <cfRule type="expression" dxfId="422" priority="1788" stopIfTrue="1">
      <formula>$A705&lt;&gt;""</formula>
    </cfRule>
  </conditionalFormatting>
  <conditionalFormatting sqref="D615:F616">
    <cfRule type="expression" dxfId="421" priority="1825" stopIfTrue="1">
      <formula>$A721&lt;&gt;""</formula>
    </cfRule>
  </conditionalFormatting>
  <conditionalFormatting sqref="D590:F590">
    <cfRule type="expression" dxfId="420" priority="2329" stopIfTrue="1">
      <formula>$A711&lt;&gt;""</formula>
    </cfRule>
  </conditionalFormatting>
  <conditionalFormatting sqref="D629:F630 D631:E631 D632">
    <cfRule type="expression" dxfId="419" priority="2431" stopIfTrue="1">
      <formula>$A702&lt;&gt;""</formula>
    </cfRule>
  </conditionalFormatting>
  <conditionalFormatting sqref="D576:F589">
    <cfRule type="expression" dxfId="418" priority="2528" stopIfTrue="1">
      <formula>$A700&lt;&gt;""</formula>
    </cfRule>
  </conditionalFormatting>
  <conditionalFormatting sqref="E627:F627">
    <cfRule type="expression" dxfId="417" priority="2558" stopIfTrue="1">
      <formula>$A702&lt;&gt;""</formula>
    </cfRule>
  </conditionalFormatting>
  <conditionalFormatting sqref="D625:F626">
    <cfRule type="expression" dxfId="416" priority="2572" stopIfTrue="1">
      <formula>$A700&lt;&gt;""</formula>
    </cfRule>
  </conditionalFormatting>
  <conditionalFormatting sqref="D605:F608">
    <cfRule type="expression" dxfId="415" priority="2718" stopIfTrue="1">
      <formula>$A717&lt;&gt;""</formula>
    </cfRule>
  </conditionalFormatting>
  <conditionalFormatting sqref="E632 D633:F634">
    <cfRule type="expression" dxfId="414" priority="2760" stopIfTrue="1">
      <formula>$A702&lt;&gt;""</formula>
    </cfRule>
  </conditionalFormatting>
  <conditionalFormatting sqref="D593:F601">
    <cfRule type="expression" dxfId="413" priority="2821" stopIfTrue="1">
      <formula>$A711&lt;&gt;""</formula>
    </cfRule>
  </conditionalFormatting>
  <conditionalFormatting sqref="D602:F604">
    <cfRule type="expression" dxfId="412" priority="2828" stopIfTrue="1">
      <formula>$A717&lt;&gt;""</formula>
    </cfRule>
  </conditionalFormatting>
  <conditionalFormatting sqref="D574:F574">
    <cfRule type="expression" dxfId="411" priority="2887" stopIfTrue="1">
      <formula>#REF!&lt;&gt;""</formula>
    </cfRule>
  </conditionalFormatting>
  <conditionalFormatting sqref="F591">
    <cfRule type="expression" dxfId="410" priority="26" stopIfTrue="1">
      <formula>$A715&lt;&gt;""</formula>
    </cfRule>
  </conditionalFormatting>
  <conditionalFormatting sqref="D610:F610">
    <cfRule type="expression" dxfId="409" priority="2946" stopIfTrue="1">
      <formula>$A712&lt;&gt;""</formula>
    </cfRule>
  </conditionalFormatting>
  <conditionalFormatting sqref="D611:D613 F611:F613">
    <cfRule type="expression" dxfId="408" priority="2999" stopIfTrue="1">
      <formula>$A714&lt;&gt;""</formula>
    </cfRule>
  </conditionalFormatting>
  <conditionalFormatting sqref="D627">
    <cfRule type="expression" dxfId="407" priority="25" stopIfTrue="1">
      <formula>$A703&lt;&gt;""</formula>
    </cfRule>
  </conditionalFormatting>
  <conditionalFormatting sqref="F631">
    <cfRule type="expression" dxfId="406" priority="23" stopIfTrue="1">
      <formula>$A704&lt;&gt;""</formula>
    </cfRule>
  </conditionalFormatting>
  <conditionalFormatting sqref="F632">
    <cfRule type="expression" dxfId="405" priority="24" stopIfTrue="1">
      <formula>$A702&lt;&gt;""</formula>
    </cfRule>
  </conditionalFormatting>
  <conditionalFormatting sqref="D635:F635">
    <cfRule type="expression" dxfId="404" priority="3002" stopIfTrue="1">
      <formula>$A703&lt;&gt;""</formula>
    </cfRule>
  </conditionalFormatting>
  <conditionalFormatting sqref="D624:F624">
    <cfRule type="expression" dxfId="403" priority="3024" stopIfTrue="1">
      <formula>#REF!&lt;&gt;""</formula>
    </cfRule>
  </conditionalFormatting>
  <conditionalFormatting sqref="D575:F575">
    <cfRule type="expression" dxfId="402" priority="3032" stopIfTrue="1">
      <formula>#REF!&lt;&gt;""</formula>
    </cfRule>
  </conditionalFormatting>
  <conditionalFormatting sqref="D647:E647 D648:F656">
    <cfRule type="expression" dxfId="401" priority="4277" stopIfTrue="1">
      <formula>$A765&lt;&gt;""</formula>
    </cfRule>
  </conditionalFormatting>
  <conditionalFormatting sqref="D667:F667">
    <cfRule type="expression" dxfId="400" priority="4296" stopIfTrue="1">
      <formula>$A765&lt;&gt;""</formula>
    </cfRule>
  </conditionalFormatting>
  <conditionalFormatting sqref="D646:E646 D636:F645">
    <cfRule type="expression" dxfId="399" priority="4331" stopIfTrue="1">
      <formula>$A764&lt;&gt;""</formula>
    </cfRule>
  </conditionalFormatting>
  <conditionalFormatting sqref="B687:C687 G687 E687 B676:G686">
    <cfRule type="expression" dxfId="398" priority="4402" stopIfTrue="1">
      <formula>$A715&lt;&gt;""</formula>
    </cfRule>
  </conditionalFormatting>
  <conditionalFormatting sqref="F647">
    <cfRule type="expression" dxfId="397" priority="21" stopIfTrue="1">
      <formula>$A765&lt;&gt;""</formula>
    </cfRule>
  </conditionalFormatting>
  <conditionalFormatting sqref="F646">
    <cfRule type="expression" dxfId="396" priority="22" stopIfTrue="1">
      <formula>$A774&lt;&gt;""</formula>
    </cfRule>
  </conditionalFormatting>
  <conditionalFormatting sqref="E609">
    <cfRule type="expression" dxfId="395" priority="20" stopIfTrue="1">
      <formula>$A611&lt;&gt;""</formula>
    </cfRule>
  </conditionalFormatting>
  <conditionalFormatting sqref="E666">
    <cfRule type="expression" dxfId="394" priority="19" stopIfTrue="1">
      <formula>$A668&lt;&gt;""</formula>
    </cfRule>
  </conditionalFormatting>
  <conditionalFormatting sqref="E611">
    <cfRule type="expression" dxfId="393" priority="18" stopIfTrue="1">
      <formula>$A612&lt;&gt;""</formula>
    </cfRule>
  </conditionalFormatting>
  <conditionalFormatting sqref="E668">
    <cfRule type="expression" dxfId="392" priority="17" stopIfTrue="1">
      <formula>$A669&lt;&gt;""</formula>
    </cfRule>
  </conditionalFormatting>
  <conditionalFormatting sqref="E612">
    <cfRule type="expression" dxfId="391" priority="16" stopIfTrue="1">
      <formula>#REF!&lt;&gt;""</formula>
    </cfRule>
  </conditionalFormatting>
  <conditionalFormatting sqref="E669">
    <cfRule type="expression" dxfId="390" priority="15" stopIfTrue="1">
      <formula>#REF!&lt;&gt;""</formula>
    </cfRule>
  </conditionalFormatting>
  <conditionalFormatting sqref="E613">
    <cfRule type="expression" dxfId="389" priority="14" stopIfTrue="1">
      <formula>#REF!&lt;&gt;""</formula>
    </cfRule>
  </conditionalFormatting>
  <conditionalFormatting sqref="E670">
    <cfRule type="expression" dxfId="388" priority="13" stopIfTrue="1">
      <formula>#REF!&lt;&gt;""</formula>
    </cfRule>
  </conditionalFormatting>
  <conditionalFormatting sqref="E614">
    <cfRule type="expression" dxfId="387" priority="12" stopIfTrue="1">
      <formula>$A615&lt;&gt;""</formula>
    </cfRule>
  </conditionalFormatting>
  <conditionalFormatting sqref="E671">
    <cfRule type="expression" dxfId="386" priority="11" stopIfTrue="1">
      <formula>$A672&lt;&gt;""</formula>
    </cfRule>
  </conditionalFormatting>
  <conditionalFormatting sqref="B666:B672">
    <cfRule type="expression" dxfId="385" priority="10" stopIfTrue="1">
      <formula>$A666&lt;&gt;""</formula>
    </cfRule>
  </conditionalFormatting>
  <conditionalFormatting sqref="B690:E690 G688:G690 B688:C689 E688:E689 B691:G691 B692:E692 G692 B693:G697 B698:C699 E698:G699">
    <cfRule type="expression" dxfId="384" priority="4647" stopIfTrue="1">
      <formula>$A714&lt;&gt;""</formula>
    </cfRule>
  </conditionalFormatting>
  <conditionalFormatting sqref="I688:I689">
    <cfRule type="expression" dxfId="383" priority="9" stopIfTrue="1">
      <formula>$A714&lt;&gt;""</formula>
    </cfRule>
  </conditionalFormatting>
  <conditionalFormatting sqref="I687">
    <cfRule type="expression" dxfId="382" priority="8" stopIfTrue="1">
      <formula>$A726&lt;&gt;""</formula>
    </cfRule>
  </conditionalFormatting>
  <conditionalFormatting sqref="F687">
    <cfRule type="expression" dxfId="381" priority="6" stopIfTrue="1">
      <formula>$A726&lt;&gt;""</formula>
    </cfRule>
  </conditionalFormatting>
  <conditionalFormatting sqref="F688:F690">
    <cfRule type="expression" dxfId="380" priority="7" stopIfTrue="1">
      <formula>$A714&lt;&gt;""</formula>
    </cfRule>
  </conditionalFormatting>
  <conditionalFormatting sqref="D688:D689">
    <cfRule type="expression" dxfId="379" priority="5" stopIfTrue="1">
      <formula>$A714&lt;&gt;""</formula>
    </cfRule>
  </conditionalFormatting>
  <conditionalFormatting sqref="D687">
    <cfRule type="expression" dxfId="378" priority="4" stopIfTrue="1">
      <formula>$A726&lt;&gt;""</formula>
    </cfRule>
  </conditionalFormatting>
  <conditionalFormatting sqref="F692">
    <cfRule type="expression" dxfId="377" priority="3" stopIfTrue="1">
      <formula>$A718&lt;&gt;""</formula>
    </cfRule>
  </conditionalFormatting>
  <conditionalFormatting sqref="I698:I699">
    <cfRule type="expression" dxfId="376" priority="2" stopIfTrue="1">
      <formula>$A724&lt;&gt;""</formula>
    </cfRule>
  </conditionalFormatting>
  <conditionalFormatting sqref="D698:D699">
    <cfRule type="expression" dxfId="375" priority="1" stopIfTrue="1">
      <formula>$A724&lt;&gt;""</formula>
    </cfRule>
  </conditionalFormatting>
  <conditionalFormatting sqref="H636:H675">
    <cfRule type="expression" dxfId="374" priority="4847" stopIfTrue="1">
      <formula>$A874&lt;&gt;""</formula>
    </cfRule>
  </conditionalFormatting>
  <conditionalFormatting sqref="F671:G671 C672:G672 C671:D671 B673:G675">
    <cfRule type="expression" dxfId="373" priority="4857" stopIfTrue="1">
      <formula>$A711&lt;&gt;""</formula>
    </cfRule>
  </conditionalFormatting>
  <conditionalFormatting sqref="H503:H626">
    <cfRule type="expression" dxfId="372" priority="6420" stopIfTrue="1">
      <formula>$A739&lt;&gt;""</formula>
    </cfRule>
  </conditionalFormatting>
  <dataValidations count="5">
    <dataValidation type="list" allowBlank="1" sqref="D383:D412 D438 D441 F575 D564:D575 F579:F581 F577 D577:D581 F583:F585 D583:D589 F603 F592:F596 F598:F600 D592:D603 F606:F608 F615:F624 F656:F665 F637:F641 F645:F649 D606:D670 F626:F635">
      <formula1>$E$96:$E$99</formula1>
    </dataValidation>
    <dataValidation type="list" allowBlank="1" showInputMessage="1" showErrorMessage="1" errorTitle="Chyba !" error="zadajte (vyberte zo zoznamu) platný analytický kód podľa nápovedy k bunke I104" sqref="H383:H412">
      <formula1>"1,2,3,4,5,10,99"</formula1>
    </dataValidation>
    <dataValidation type="list" allowBlank="1" sqref="D509:D510 F509:F510">
      <formula1>$E$72:$E$75</formula1>
    </dataValidation>
    <dataValidation type="list" allowBlank="1" sqref="F27 F52 D3:D25 F38 F672:F699 F44 F55 F75 F78:F84 F91 F96:F101 F103 F117:F118 F420:F423 F477 D1205:D1372 F446 F470:F472 F474 F513:F528 D508 F712 F722 F804:F805 F802 F809:F810 D806:D810 F834:F849 F812 F821:F825 F860:F867 F857 F926:F930 F869:F873 F941:F942 F951:F954 F994:F995 F963:F969 F971:F973 F983:F990 F1041:F1045 F1018 F1020:F1021 F1024:F1025 F1027:F1034 F1060:F1080 F1049:F1050 F1052:F1058 F1127:F1132 F1163:F1172 F1176:F1182 F1189 F1370:F1372 F1194:F1195 D1582:D1585 F1260:F1265 F1205 F1238 F1240 F1303:F1311 F1277 F1279:F1280 F1288 F1357:F1358 F1323:F1328 F1341:F1342 F1354 D812:D1198 D1374:D1377 D1519:D1522 D1548:D1551 D671:D803 F136 F142:F144 F147:F151 F164:F165 F153 F162 F171:F173 F175:F186 F188:F194 F197:F209 F211:F217 F413 F124:F129 D168:D382 F438 F435 D413:D437 D439:D440 F450:F456 F440:F444 D442:D449 F459:F468 D27:D95 D98:D165 F511 D452:D476 F504:F508 F497 F486:F495 F499 F501:F502 D480:D506 F530:F533 F535 F537:F541 D511:D535 D538:D540 I544 F543:F547 D542:D543 F553:F563 F550:F551 F219:F382 F111:F115 I687:I689 I698:I699 D545:D563">
      <formula1>$E$71:$E$74</formula1>
    </dataValidation>
    <dataValidation allowBlank="1" sqref="E1516 E1379 E1442 E1445:E1446 E1448 E1467 E1470:E1471 E1451:E1452 E1502:E1504 E1506 E1461:E1465 E1511:E1512 E438:E1372 E139:E202 E3:E137 E204:E436"/>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DJ718"/>
  <sheetViews>
    <sheetView tabSelected="1" topLeftCell="A638" workbookViewId="0">
      <selection activeCell="D651" sqref="D651"/>
    </sheetView>
  </sheetViews>
  <sheetFormatPr defaultRowHeight="15" x14ac:dyDescent="0.25"/>
  <cols>
    <col min="1" max="1" width="10.85546875" style="12" customWidth="1"/>
    <col min="2" max="2" width="11.7109375" style="14" customWidth="1"/>
    <col min="3" max="3" width="12.5703125" style="12" customWidth="1"/>
    <col min="4" max="4" width="55.140625" style="50" customWidth="1"/>
    <col min="5" max="5" width="12" style="12" customWidth="1"/>
    <col min="6" max="6" width="25.42578125" style="50" customWidth="1"/>
    <col min="7" max="7" width="14.5703125" style="12" customWidth="1"/>
    <col min="8" max="8" width="11.85546875" style="12" customWidth="1"/>
  </cols>
  <sheetData>
    <row r="2" spans="1:8" ht="32.25" customHeight="1" x14ac:dyDescent="0.25">
      <c r="A2" s="135" t="s">
        <v>0</v>
      </c>
      <c r="B2" s="209" t="s">
        <v>0</v>
      </c>
      <c r="C2" s="135" t="s">
        <v>1</v>
      </c>
      <c r="D2" s="135" t="s">
        <v>2</v>
      </c>
      <c r="E2" s="142" t="s">
        <v>3</v>
      </c>
      <c r="F2" s="135" t="s">
        <v>4</v>
      </c>
      <c r="G2" s="135" t="s">
        <v>5</v>
      </c>
      <c r="H2" s="146" t="s">
        <v>6</v>
      </c>
    </row>
    <row r="3" spans="1:8" s="52" customFormat="1" x14ac:dyDescent="0.25">
      <c r="A3" s="150"/>
      <c r="B3" s="210"/>
      <c r="C3" s="150"/>
      <c r="D3" s="154" t="s">
        <v>1027</v>
      </c>
      <c r="E3" s="160">
        <f>SUM(G4:G25)</f>
        <v>1810.4000000000003</v>
      </c>
      <c r="F3" s="132"/>
      <c r="G3" s="150"/>
      <c r="H3" s="150"/>
    </row>
    <row r="4" spans="1:8" s="3" customFormat="1" ht="17.45" customHeight="1" x14ac:dyDescent="0.2">
      <c r="A4" s="170" t="s">
        <v>648</v>
      </c>
      <c r="B4" s="175" t="s">
        <v>648</v>
      </c>
      <c r="C4" s="171">
        <v>43839</v>
      </c>
      <c r="D4" s="173" t="s">
        <v>649</v>
      </c>
      <c r="E4" s="172">
        <v>42054711</v>
      </c>
      <c r="F4" s="110" t="s">
        <v>650</v>
      </c>
      <c r="G4" s="126">
        <v>65</v>
      </c>
      <c r="H4" s="141"/>
    </row>
    <row r="5" spans="1:8" s="3" customFormat="1" ht="17.45" customHeight="1" x14ac:dyDescent="0.2">
      <c r="A5" s="170" t="s">
        <v>714</v>
      </c>
      <c r="B5" s="175" t="s">
        <v>714</v>
      </c>
      <c r="C5" s="171">
        <v>43839</v>
      </c>
      <c r="D5" s="173" t="s">
        <v>715</v>
      </c>
      <c r="E5" s="172">
        <v>36094200</v>
      </c>
      <c r="F5" s="110" t="s">
        <v>716</v>
      </c>
      <c r="G5" s="126">
        <v>100</v>
      </c>
      <c r="H5" s="141"/>
    </row>
    <row r="6" spans="1:8" s="3" customFormat="1" ht="24" customHeight="1" x14ac:dyDescent="0.2">
      <c r="A6" s="170" t="s">
        <v>582</v>
      </c>
      <c r="B6" s="175">
        <v>4720</v>
      </c>
      <c r="C6" s="171">
        <v>43880</v>
      </c>
      <c r="D6" s="110" t="s">
        <v>583</v>
      </c>
      <c r="E6" s="172">
        <v>35546875</v>
      </c>
      <c r="F6" s="110" t="s">
        <v>584</v>
      </c>
      <c r="G6" s="126">
        <v>50</v>
      </c>
      <c r="H6" s="141"/>
    </row>
    <row r="7" spans="1:8" s="3" customFormat="1" ht="26.25" customHeight="1" x14ac:dyDescent="0.2">
      <c r="A7" s="170" t="s">
        <v>660</v>
      </c>
      <c r="B7" s="175" t="s">
        <v>661</v>
      </c>
      <c r="C7" s="171">
        <v>43888</v>
      </c>
      <c r="D7" s="110" t="s">
        <v>662</v>
      </c>
      <c r="E7" s="172">
        <v>36128546</v>
      </c>
      <c r="F7" s="110" t="s">
        <v>663</v>
      </c>
      <c r="G7" s="126">
        <v>69.3</v>
      </c>
      <c r="H7" s="141"/>
    </row>
    <row r="8" spans="1:8" s="3" customFormat="1" ht="24" customHeight="1" x14ac:dyDescent="0.2">
      <c r="A8" s="170" t="s">
        <v>771</v>
      </c>
      <c r="B8" s="175" t="s">
        <v>772</v>
      </c>
      <c r="C8" s="171">
        <v>43888</v>
      </c>
      <c r="D8" s="110" t="s">
        <v>773</v>
      </c>
      <c r="E8" s="172">
        <v>187453</v>
      </c>
      <c r="F8" s="173" t="s">
        <v>774</v>
      </c>
      <c r="G8" s="126">
        <v>128.36000000000001</v>
      </c>
      <c r="H8" s="141"/>
    </row>
    <row r="9" spans="1:8" s="3" customFormat="1" ht="20.25" customHeight="1" x14ac:dyDescent="0.2">
      <c r="A9" s="170" t="s">
        <v>799</v>
      </c>
      <c r="B9" s="175" t="s">
        <v>800</v>
      </c>
      <c r="C9" s="171">
        <v>43888</v>
      </c>
      <c r="D9" s="110" t="s">
        <v>801</v>
      </c>
      <c r="E9" s="172">
        <v>188000</v>
      </c>
      <c r="F9" s="173" t="s">
        <v>802</v>
      </c>
      <c r="G9" s="126">
        <v>200</v>
      </c>
      <c r="H9" s="141"/>
    </row>
    <row r="10" spans="1:8" s="3" customFormat="1" ht="20.25" customHeight="1" x14ac:dyDescent="0.2">
      <c r="A10" s="12" t="s">
        <v>795</v>
      </c>
      <c r="B10" s="14" t="s">
        <v>795</v>
      </c>
      <c r="C10" s="27">
        <v>43896</v>
      </c>
      <c r="D10" s="12" t="s">
        <v>796</v>
      </c>
      <c r="E10" s="12">
        <v>36126616</v>
      </c>
      <c r="F10" s="50" t="s">
        <v>454</v>
      </c>
      <c r="G10" s="12">
        <v>182.31</v>
      </c>
      <c r="H10" s="141"/>
    </row>
    <row r="11" spans="1:8" s="3" customFormat="1" ht="24.75" customHeight="1" x14ac:dyDescent="0.2">
      <c r="A11" s="12" t="s">
        <v>452</v>
      </c>
      <c r="B11" s="14" t="s">
        <v>452</v>
      </c>
      <c r="C11" s="27">
        <v>43897</v>
      </c>
      <c r="D11" s="12" t="s">
        <v>453</v>
      </c>
      <c r="E11" s="12">
        <v>36126616</v>
      </c>
      <c r="F11" s="50" t="s">
        <v>454</v>
      </c>
      <c r="G11" s="12">
        <v>28.86</v>
      </c>
      <c r="H11" s="141"/>
    </row>
    <row r="12" spans="1:8" s="3" customFormat="1" ht="23.25" customHeight="1" x14ac:dyDescent="0.2">
      <c r="A12" s="12" t="s">
        <v>547</v>
      </c>
      <c r="B12" s="14" t="s">
        <v>548</v>
      </c>
      <c r="C12" s="27">
        <v>43893</v>
      </c>
      <c r="D12" s="12" t="s">
        <v>549</v>
      </c>
      <c r="E12" s="12">
        <v>37873181</v>
      </c>
      <c r="F12" s="50" t="s">
        <v>550</v>
      </c>
      <c r="G12" s="12">
        <v>44.37</v>
      </c>
      <c r="H12" s="141"/>
    </row>
    <row r="13" spans="1:8" s="52" customFormat="1" ht="17.45" customHeight="1" x14ac:dyDescent="0.25">
      <c r="A13" s="12" t="s">
        <v>701</v>
      </c>
      <c r="B13" s="14" t="s">
        <v>702</v>
      </c>
      <c r="C13" s="27">
        <v>43893</v>
      </c>
      <c r="D13" s="12" t="s">
        <v>549</v>
      </c>
      <c r="E13" s="12">
        <v>37874110</v>
      </c>
      <c r="F13" s="50" t="s">
        <v>703</v>
      </c>
      <c r="G13" s="12">
        <v>88</v>
      </c>
      <c r="H13" s="141"/>
    </row>
    <row r="14" spans="1:8" s="52" customFormat="1" ht="25.5" customHeight="1" x14ac:dyDescent="0.25">
      <c r="A14" s="12" t="s">
        <v>267</v>
      </c>
      <c r="B14" s="14" t="s">
        <v>268</v>
      </c>
      <c r="C14" s="27">
        <v>43902</v>
      </c>
      <c r="D14" s="12" t="s">
        <v>269</v>
      </c>
      <c r="E14" s="12">
        <v>42111587</v>
      </c>
      <c r="F14" s="50" t="s">
        <v>270</v>
      </c>
      <c r="G14" s="12">
        <v>11.9</v>
      </c>
      <c r="H14" s="141"/>
    </row>
    <row r="15" spans="1:8" s="3" customFormat="1" ht="24.75" customHeight="1" x14ac:dyDescent="0.2">
      <c r="A15" s="12" t="s">
        <v>678</v>
      </c>
      <c r="B15" s="14" t="s">
        <v>679</v>
      </c>
      <c r="C15" s="27">
        <v>43902</v>
      </c>
      <c r="D15" s="12" t="s">
        <v>680</v>
      </c>
      <c r="E15" s="176">
        <v>37873776</v>
      </c>
      <c r="F15" s="50" t="s">
        <v>681</v>
      </c>
      <c r="G15" s="12">
        <v>70.64</v>
      </c>
      <c r="H15" s="141"/>
    </row>
    <row r="16" spans="1:8" s="3" customFormat="1" ht="17.45" customHeight="1" x14ac:dyDescent="0.2">
      <c r="A16" s="12" t="s">
        <v>767</v>
      </c>
      <c r="B16" s="14" t="s">
        <v>768</v>
      </c>
      <c r="C16" s="27">
        <v>43902</v>
      </c>
      <c r="D16" s="12" t="s">
        <v>769</v>
      </c>
      <c r="E16" s="12">
        <v>31944710</v>
      </c>
      <c r="F16" s="50" t="s">
        <v>770</v>
      </c>
      <c r="G16" s="12">
        <v>124.44</v>
      </c>
      <c r="H16" s="141"/>
    </row>
    <row r="17" spans="1:8" s="3" customFormat="1" ht="17.45" customHeight="1" x14ac:dyDescent="0.2">
      <c r="A17" s="12" t="s">
        <v>757</v>
      </c>
      <c r="B17" s="14" t="s">
        <v>758</v>
      </c>
      <c r="C17" s="27">
        <v>43907</v>
      </c>
      <c r="D17" s="12" t="s">
        <v>759</v>
      </c>
      <c r="E17" s="12">
        <v>17066433</v>
      </c>
      <c r="F17" s="50" t="s">
        <v>760</v>
      </c>
      <c r="G17" s="12">
        <v>114</v>
      </c>
      <c r="H17" s="141"/>
    </row>
    <row r="18" spans="1:8" s="52" customFormat="1" ht="17.45" customHeight="1" x14ac:dyDescent="0.25">
      <c r="A18" s="12" t="s">
        <v>330</v>
      </c>
      <c r="B18" s="14">
        <v>20200055</v>
      </c>
      <c r="C18" s="27">
        <v>43910</v>
      </c>
      <c r="D18" s="12" t="s">
        <v>331</v>
      </c>
      <c r="E18" s="12">
        <v>44887001</v>
      </c>
      <c r="F18" s="50" t="s">
        <v>332</v>
      </c>
      <c r="G18" s="12">
        <v>17.399999999999999</v>
      </c>
      <c r="H18" s="141"/>
    </row>
    <row r="19" spans="1:8" s="3" customFormat="1" ht="17.45" customHeight="1" x14ac:dyDescent="0.2">
      <c r="A19" s="12" t="s">
        <v>344</v>
      </c>
      <c r="B19" s="14">
        <v>20200056</v>
      </c>
      <c r="C19" s="27">
        <v>43910</v>
      </c>
      <c r="D19" s="12" t="s">
        <v>345</v>
      </c>
      <c r="E19" s="12">
        <v>44887001</v>
      </c>
      <c r="F19" s="50" t="s">
        <v>332</v>
      </c>
      <c r="G19" s="12">
        <v>18.600000000000001</v>
      </c>
      <c r="H19" s="141"/>
    </row>
    <row r="20" spans="1:8" s="3" customFormat="1" ht="17.45" customHeight="1" x14ac:dyDescent="0.2">
      <c r="A20" s="12" t="s">
        <v>567</v>
      </c>
      <c r="B20" s="14">
        <v>5</v>
      </c>
      <c r="C20" s="27">
        <v>43910</v>
      </c>
      <c r="D20" s="12" t="s">
        <v>568</v>
      </c>
      <c r="E20" s="12">
        <v>30715563</v>
      </c>
      <c r="F20" s="50" t="s">
        <v>569</v>
      </c>
      <c r="G20" s="12">
        <v>45.9</v>
      </c>
      <c r="H20" s="141"/>
    </row>
    <row r="21" spans="1:8" s="3" customFormat="1" ht="17.45" customHeight="1" x14ac:dyDescent="0.2">
      <c r="A21" s="12" t="s">
        <v>631</v>
      </c>
      <c r="B21" s="14">
        <v>27</v>
      </c>
      <c r="C21" s="27">
        <v>43910</v>
      </c>
      <c r="D21" s="12" t="s">
        <v>632</v>
      </c>
      <c r="E21" s="12">
        <v>30715563</v>
      </c>
      <c r="F21" s="50" t="s">
        <v>569</v>
      </c>
      <c r="G21" s="12">
        <v>56</v>
      </c>
      <c r="H21" s="141"/>
    </row>
    <row r="22" spans="1:8" s="3" customFormat="1" ht="24.75" customHeight="1" x14ac:dyDescent="0.2">
      <c r="A22" s="12" t="s">
        <v>787</v>
      </c>
      <c r="B22" s="14">
        <v>20200011</v>
      </c>
      <c r="C22" s="27">
        <v>43930</v>
      </c>
      <c r="D22" s="12" t="s">
        <v>788</v>
      </c>
      <c r="E22" s="12">
        <v>34217240</v>
      </c>
      <c r="F22" s="50" t="s">
        <v>641</v>
      </c>
      <c r="G22" s="12">
        <v>160</v>
      </c>
      <c r="H22" s="141"/>
    </row>
    <row r="23" spans="1:8" s="3" customFormat="1" ht="23.25" customHeight="1" x14ac:dyDescent="0.2">
      <c r="A23" s="12" t="s">
        <v>635</v>
      </c>
      <c r="B23" s="14" t="s">
        <v>636</v>
      </c>
      <c r="C23" s="27">
        <v>43963</v>
      </c>
      <c r="D23" s="12" t="s">
        <v>637</v>
      </c>
      <c r="E23" s="12">
        <v>34057579</v>
      </c>
      <c r="F23" s="50" t="s">
        <v>638</v>
      </c>
      <c r="G23" s="12">
        <v>58.66</v>
      </c>
      <c r="H23" s="141"/>
    </row>
    <row r="24" spans="1:8" s="52" customFormat="1" ht="17.45" customHeight="1" x14ac:dyDescent="0.25">
      <c r="A24" s="12" t="s">
        <v>693</v>
      </c>
      <c r="B24" s="14" t="s">
        <v>693</v>
      </c>
      <c r="C24" s="27">
        <v>43965</v>
      </c>
      <c r="D24" s="12" t="s">
        <v>694</v>
      </c>
      <c r="E24" s="203" t="s">
        <v>695</v>
      </c>
      <c r="F24" s="50" t="s">
        <v>696</v>
      </c>
      <c r="G24" s="12">
        <v>76.180000000000007</v>
      </c>
      <c r="H24" s="12"/>
    </row>
    <row r="25" spans="1:8" s="53" customFormat="1" ht="17.45" customHeight="1" x14ac:dyDescent="0.25">
      <c r="A25" s="12" t="s">
        <v>733</v>
      </c>
      <c r="B25" s="14" t="s">
        <v>733</v>
      </c>
      <c r="C25" s="27">
        <v>43965</v>
      </c>
      <c r="D25" s="12" t="s">
        <v>734</v>
      </c>
      <c r="E25" s="203" t="s">
        <v>695</v>
      </c>
      <c r="F25" s="50" t="s">
        <v>696</v>
      </c>
      <c r="G25" s="12">
        <v>100.48</v>
      </c>
      <c r="H25" s="12"/>
    </row>
    <row r="26" spans="1:8" s="3" customFormat="1" ht="17.45" customHeight="1" x14ac:dyDescent="0.2">
      <c r="A26" s="150"/>
      <c r="B26" s="210"/>
      <c r="C26" s="150"/>
      <c r="D26" s="154" t="s">
        <v>1028</v>
      </c>
      <c r="E26" s="160">
        <f>E27+E607+E610</f>
        <v>148074.99000000019</v>
      </c>
      <c r="F26" s="132"/>
      <c r="G26" s="150"/>
      <c r="H26" s="150"/>
    </row>
    <row r="27" spans="1:8" s="3" customFormat="1" ht="17.45" customHeight="1" x14ac:dyDescent="0.2">
      <c r="A27" s="56"/>
      <c r="B27" s="204"/>
      <c r="C27" s="56"/>
      <c r="D27" s="158" t="s">
        <v>1029</v>
      </c>
      <c r="E27" s="152">
        <f>SUM(G28:G606)</f>
        <v>146375.88000000021</v>
      </c>
      <c r="F27" s="147"/>
      <c r="G27" s="56"/>
      <c r="H27" s="56"/>
    </row>
    <row r="28" spans="1:8" s="3" customFormat="1" ht="17.45" customHeight="1" x14ac:dyDescent="0.2">
      <c r="A28" s="12" t="s">
        <v>42</v>
      </c>
      <c r="B28" s="14" t="s">
        <v>623</v>
      </c>
      <c r="C28" s="27">
        <v>43862</v>
      </c>
      <c r="D28" s="12" t="s">
        <v>1569</v>
      </c>
      <c r="E28" s="12">
        <v>604381</v>
      </c>
      <c r="F28" s="50" t="s">
        <v>1535</v>
      </c>
      <c r="G28" s="12">
        <v>55</v>
      </c>
      <c r="H28" s="141"/>
    </row>
    <row r="29" spans="1:8" s="3" customFormat="1" ht="17.45" customHeight="1" x14ac:dyDescent="0.2">
      <c r="A29" s="12" t="s">
        <v>42</v>
      </c>
      <c r="B29" s="14" t="s">
        <v>43</v>
      </c>
      <c r="C29" s="27">
        <v>43866</v>
      </c>
      <c r="D29" s="12" t="s">
        <v>24</v>
      </c>
      <c r="E29" s="12">
        <v>36631124</v>
      </c>
      <c r="F29" s="50" t="s">
        <v>44</v>
      </c>
      <c r="G29" s="12">
        <v>1.65</v>
      </c>
      <c r="H29" s="141"/>
    </row>
    <row r="30" spans="1:8" s="3" customFormat="1" ht="17.45" customHeight="1" x14ac:dyDescent="0.2">
      <c r="A30" s="12" t="s">
        <v>42</v>
      </c>
      <c r="B30" s="14" t="s">
        <v>53</v>
      </c>
      <c r="C30" s="27">
        <v>43866</v>
      </c>
      <c r="D30" s="12" t="s">
        <v>24</v>
      </c>
      <c r="E30" s="12">
        <v>36631124</v>
      </c>
      <c r="F30" s="50" t="s">
        <v>44</v>
      </c>
      <c r="G30" s="12">
        <v>2</v>
      </c>
      <c r="H30" s="141"/>
    </row>
    <row r="31" spans="1:8" s="3" customFormat="1" ht="17.45" customHeight="1" x14ac:dyDescent="0.2">
      <c r="A31" s="12" t="s">
        <v>42</v>
      </c>
      <c r="B31" s="14" t="s">
        <v>520</v>
      </c>
      <c r="C31" s="27">
        <v>43871</v>
      </c>
      <c r="D31" s="12" t="s">
        <v>1568</v>
      </c>
      <c r="E31" s="12">
        <v>35681039</v>
      </c>
      <c r="F31" s="50" t="s">
        <v>1209</v>
      </c>
      <c r="G31" s="12">
        <v>40.049999999999997</v>
      </c>
      <c r="H31" s="141"/>
    </row>
    <row r="32" spans="1:8" s="3" customFormat="1" ht="17.45" customHeight="1" x14ac:dyDescent="0.2">
      <c r="A32" s="12" t="s">
        <v>42</v>
      </c>
      <c r="B32" s="14" t="s">
        <v>100</v>
      </c>
      <c r="C32" s="27">
        <v>43871</v>
      </c>
      <c r="D32" s="12" t="s">
        <v>101</v>
      </c>
      <c r="E32" s="12"/>
      <c r="F32" s="50" t="s">
        <v>11</v>
      </c>
      <c r="G32" s="12">
        <v>5.0999999999999996</v>
      </c>
      <c r="H32" s="141"/>
    </row>
    <row r="33" spans="1:8" s="3" customFormat="1" ht="17.45" customHeight="1" x14ac:dyDescent="0.2">
      <c r="A33" s="12" t="s">
        <v>42</v>
      </c>
      <c r="B33" s="14" t="s">
        <v>102</v>
      </c>
      <c r="C33" s="27">
        <v>43872</v>
      </c>
      <c r="D33" s="12" t="s">
        <v>103</v>
      </c>
      <c r="E33" s="12"/>
      <c r="F33" s="50" t="s">
        <v>11</v>
      </c>
      <c r="G33" s="12">
        <v>5.0999999999999996</v>
      </c>
      <c r="H33" s="141"/>
    </row>
    <row r="34" spans="1:8" s="3" customFormat="1" ht="17.45" customHeight="1" x14ac:dyDescent="0.2">
      <c r="A34" s="12" t="s">
        <v>42</v>
      </c>
      <c r="B34" s="14" t="s">
        <v>318</v>
      </c>
      <c r="C34" s="27">
        <v>43872</v>
      </c>
      <c r="D34" s="12" t="s">
        <v>319</v>
      </c>
      <c r="E34" s="12"/>
      <c r="F34" s="50" t="s">
        <v>11</v>
      </c>
      <c r="G34" s="12">
        <v>16.3</v>
      </c>
      <c r="H34" s="141"/>
    </row>
    <row r="35" spans="1:8" s="3" customFormat="1" ht="17.45" customHeight="1" x14ac:dyDescent="0.2">
      <c r="A35" s="12" t="s">
        <v>42</v>
      </c>
      <c r="B35" s="14" t="s">
        <v>625</v>
      </c>
      <c r="C35" s="27">
        <v>43872</v>
      </c>
      <c r="D35" s="12" t="s">
        <v>1287</v>
      </c>
      <c r="E35" s="12">
        <v>31322832</v>
      </c>
      <c r="F35" s="50" t="s">
        <v>470</v>
      </c>
      <c r="G35" s="12">
        <v>55.03</v>
      </c>
      <c r="H35" s="141"/>
    </row>
    <row r="36" spans="1:8" s="3" customFormat="1" ht="17.45" customHeight="1" x14ac:dyDescent="0.2">
      <c r="A36" s="12" t="s">
        <v>42</v>
      </c>
      <c r="B36" s="14" t="s">
        <v>104</v>
      </c>
      <c r="C36" s="27">
        <v>43874</v>
      </c>
      <c r="D36" s="12" t="s">
        <v>105</v>
      </c>
      <c r="E36" s="12"/>
      <c r="F36" s="50" t="s">
        <v>11</v>
      </c>
      <c r="G36" s="12">
        <v>5.0999999999999996</v>
      </c>
      <c r="H36" s="141"/>
    </row>
    <row r="37" spans="1:8" s="3" customFormat="1" ht="17.45" customHeight="1" x14ac:dyDescent="0.2">
      <c r="A37" s="12" t="s">
        <v>42</v>
      </c>
      <c r="B37" s="14" t="s">
        <v>339</v>
      </c>
      <c r="C37" s="27">
        <v>43874</v>
      </c>
      <c r="D37" s="12" t="s">
        <v>340</v>
      </c>
      <c r="E37" s="12"/>
      <c r="F37" s="50" t="s">
        <v>60</v>
      </c>
      <c r="G37" s="12">
        <v>18.3</v>
      </c>
      <c r="H37" s="141"/>
    </row>
    <row r="38" spans="1:8" s="3" customFormat="1" ht="17.45" customHeight="1" x14ac:dyDescent="0.2">
      <c r="A38" s="12" t="s">
        <v>42</v>
      </c>
      <c r="B38" s="14" t="s">
        <v>198</v>
      </c>
      <c r="C38" s="27">
        <v>43874</v>
      </c>
      <c r="D38" s="12" t="s">
        <v>199</v>
      </c>
      <c r="E38" s="12"/>
      <c r="F38" s="50" t="s">
        <v>60</v>
      </c>
      <c r="G38" s="12">
        <v>7.1</v>
      </c>
      <c r="H38" s="141"/>
    </row>
    <row r="39" spans="1:8" s="3" customFormat="1" ht="17.45" customHeight="1" x14ac:dyDescent="0.2">
      <c r="A39" s="12" t="s">
        <v>42</v>
      </c>
      <c r="B39" s="14" t="s">
        <v>785</v>
      </c>
      <c r="C39" s="27">
        <v>43878</v>
      </c>
      <c r="D39" s="12" t="s">
        <v>786</v>
      </c>
      <c r="E39" s="12"/>
      <c r="F39" s="50" t="s">
        <v>60</v>
      </c>
      <c r="G39" s="12">
        <v>156.6</v>
      </c>
      <c r="H39" s="141"/>
    </row>
    <row r="40" spans="1:8" s="3" customFormat="1" ht="17.45" customHeight="1" x14ac:dyDescent="0.2">
      <c r="A40" s="12" t="s">
        <v>42</v>
      </c>
      <c r="B40" s="14" t="s">
        <v>106</v>
      </c>
      <c r="C40" s="27">
        <v>43879</v>
      </c>
      <c r="D40" s="12" t="s">
        <v>107</v>
      </c>
      <c r="E40" s="12"/>
      <c r="F40" s="50" t="s">
        <v>11</v>
      </c>
      <c r="G40" s="12">
        <v>5.0999999999999996</v>
      </c>
      <c r="H40" s="141"/>
    </row>
    <row r="41" spans="1:8" s="3" customFormat="1" ht="17.45" customHeight="1" x14ac:dyDescent="0.2">
      <c r="A41" s="12" t="s">
        <v>42</v>
      </c>
      <c r="B41" s="14" t="s">
        <v>108</v>
      </c>
      <c r="C41" s="27">
        <v>43880</v>
      </c>
      <c r="D41" s="12" t="s">
        <v>109</v>
      </c>
      <c r="E41" s="12"/>
      <c r="F41" s="50" t="s">
        <v>11</v>
      </c>
      <c r="G41" s="12">
        <v>5.0999999999999996</v>
      </c>
      <c r="H41" s="141"/>
    </row>
    <row r="42" spans="1:8" s="3" customFormat="1" ht="17.45" customHeight="1" x14ac:dyDescent="0.2">
      <c r="A42" s="12" t="s">
        <v>42</v>
      </c>
      <c r="B42" s="14" t="s">
        <v>409</v>
      </c>
      <c r="C42" s="27">
        <v>43888</v>
      </c>
      <c r="D42" s="12" t="s">
        <v>410</v>
      </c>
      <c r="E42" s="12"/>
      <c r="F42" s="50" t="s">
        <v>60</v>
      </c>
      <c r="G42" s="12">
        <v>22.68</v>
      </c>
      <c r="H42" s="141"/>
    </row>
    <row r="43" spans="1:8" s="3" customFormat="1" ht="17.45" customHeight="1" x14ac:dyDescent="0.2">
      <c r="A43" s="12" t="s">
        <v>42</v>
      </c>
      <c r="B43" s="14" t="s">
        <v>193</v>
      </c>
      <c r="C43" s="27">
        <v>43889</v>
      </c>
      <c r="D43" s="12" t="s">
        <v>194</v>
      </c>
      <c r="E43" s="12">
        <v>326470</v>
      </c>
      <c r="F43" s="50" t="s">
        <v>195</v>
      </c>
      <c r="G43" s="12">
        <v>6.82</v>
      </c>
      <c r="H43" s="141"/>
    </row>
    <row r="44" spans="1:8" s="3" customFormat="1" ht="17.45" customHeight="1" x14ac:dyDescent="0.2">
      <c r="A44" s="170" t="s">
        <v>253</v>
      </c>
      <c r="B44" s="175" t="s">
        <v>253</v>
      </c>
      <c r="C44" s="171">
        <v>43838</v>
      </c>
      <c r="D44" s="110" t="s">
        <v>23</v>
      </c>
      <c r="E44" s="177">
        <v>36631124</v>
      </c>
      <c r="F44" s="173" t="s">
        <v>44</v>
      </c>
      <c r="G44" s="126">
        <v>11.15</v>
      </c>
      <c r="H44" s="141"/>
    </row>
    <row r="45" spans="1:8" s="3" customFormat="1" ht="17.45" customHeight="1" x14ac:dyDescent="0.2">
      <c r="A45" s="170" t="s">
        <v>94</v>
      </c>
      <c r="B45" s="175" t="s">
        <v>94</v>
      </c>
      <c r="C45" s="171">
        <v>43838</v>
      </c>
      <c r="D45" s="110" t="s">
        <v>23</v>
      </c>
      <c r="E45" s="172">
        <v>36631124</v>
      </c>
      <c r="F45" s="173" t="s">
        <v>44</v>
      </c>
      <c r="G45" s="126">
        <v>4.55</v>
      </c>
      <c r="H45" s="141"/>
    </row>
    <row r="46" spans="1:8" s="3" customFormat="1" ht="17.45" customHeight="1" x14ac:dyDescent="0.2">
      <c r="A46" s="170" t="s">
        <v>68</v>
      </c>
      <c r="B46" s="175" t="s">
        <v>68</v>
      </c>
      <c r="C46" s="171">
        <v>43838</v>
      </c>
      <c r="D46" s="110" t="s">
        <v>23</v>
      </c>
      <c r="E46" s="172">
        <v>36631124</v>
      </c>
      <c r="F46" s="173" t="s">
        <v>44</v>
      </c>
      <c r="G46" s="126">
        <v>2.1</v>
      </c>
      <c r="H46" s="141"/>
    </row>
    <row r="47" spans="1:8" s="3" customFormat="1" ht="17.45" customHeight="1" x14ac:dyDescent="0.2">
      <c r="A47" s="170" t="s">
        <v>110</v>
      </c>
      <c r="B47" s="175" t="s">
        <v>110</v>
      </c>
      <c r="C47" s="171">
        <v>43838</v>
      </c>
      <c r="D47" s="173" t="s">
        <v>1555</v>
      </c>
      <c r="E47" s="172"/>
      <c r="F47" s="173" t="s">
        <v>11</v>
      </c>
      <c r="G47" s="126">
        <v>5.0999999999999996</v>
      </c>
      <c r="H47" s="141"/>
    </row>
    <row r="48" spans="1:8" s="3" customFormat="1" ht="17.45" customHeight="1" x14ac:dyDescent="0.2">
      <c r="A48" s="170" t="s">
        <v>462</v>
      </c>
      <c r="B48" s="175" t="s">
        <v>462</v>
      </c>
      <c r="C48" s="171">
        <v>43843</v>
      </c>
      <c r="D48" s="110" t="s">
        <v>38</v>
      </c>
      <c r="E48" s="172">
        <v>31369308</v>
      </c>
      <c r="F48" s="110" t="s">
        <v>463</v>
      </c>
      <c r="G48" s="126">
        <v>30</v>
      </c>
      <c r="H48" s="141"/>
    </row>
    <row r="49" spans="1:8" s="3" customFormat="1" ht="17.45" customHeight="1" x14ac:dyDescent="0.2">
      <c r="A49" s="170" t="s">
        <v>448</v>
      </c>
      <c r="B49" s="175" t="s">
        <v>448</v>
      </c>
      <c r="C49" s="171">
        <v>43847</v>
      </c>
      <c r="D49" s="110" t="s">
        <v>1556</v>
      </c>
      <c r="E49" s="172"/>
      <c r="F49" s="173" t="s">
        <v>60</v>
      </c>
      <c r="G49" s="126">
        <v>28.4</v>
      </c>
      <c r="H49" s="141"/>
    </row>
    <row r="50" spans="1:8" s="3" customFormat="1" ht="17.45" customHeight="1" x14ac:dyDescent="0.2">
      <c r="A50" s="170" t="s">
        <v>111</v>
      </c>
      <c r="B50" s="175" t="s">
        <v>111</v>
      </c>
      <c r="C50" s="171">
        <v>43847</v>
      </c>
      <c r="D50" s="110" t="s">
        <v>1557</v>
      </c>
      <c r="E50" s="172"/>
      <c r="F50" s="173" t="s">
        <v>11</v>
      </c>
      <c r="G50" s="126">
        <v>5.0999999999999996</v>
      </c>
      <c r="H50" s="141"/>
    </row>
    <row r="51" spans="1:8" s="3" customFormat="1" ht="17.45" customHeight="1" x14ac:dyDescent="0.2">
      <c r="A51" s="170" t="s">
        <v>22</v>
      </c>
      <c r="B51" s="175" t="s">
        <v>22</v>
      </c>
      <c r="C51" s="171">
        <v>43847</v>
      </c>
      <c r="D51" s="110" t="s">
        <v>23</v>
      </c>
      <c r="E51" s="172">
        <v>36631124</v>
      </c>
      <c r="F51" s="173" t="s">
        <v>24</v>
      </c>
      <c r="G51" s="126">
        <v>0.65</v>
      </c>
      <c r="H51" s="141"/>
    </row>
    <row r="52" spans="1:8" s="3" customFormat="1" ht="17.45" customHeight="1" x14ac:dyDescent="0.2">
      <c r="A52" s="170" t="s">
        <v>245</v>
      </c>
      <c r="B52" s="175" t="s">
        <v>245</v>
      </c>
      <c r="C52" s="171">
        <v>43850</v>
      </c>
      <c r="D52" s="110" t="s">
        <v>23</v>
      </c>
      <c r="E52" s="172">
        <v>36631124</v>
      </c>
      <c r="F52" s="173" t="s">
        <v>24</v>
      </c>
      <c r="G52" s="126">
        <v>8.8000000000000007</v>
      </c>
      <c r="H52" s="141"/>
    </row>
    <row r="53" spans="1:8" s="3" customFormat="1" ht="17.45" customHeight="1" x14ac:dyDescent="0.2">
      <c r="A53" s="170" t="s">
        <v>82</v>
      </c>
      <c r="B53" s="175" t="s">
        <v>82</v>
      </c>
      <c r="C53" s="171">
        <v>43850</v>
      </c>
      <c r="D53" s="110" t="s">
        <v>23</v>
      </c>
      <c r="E53" s="172">
        <v>36631124</v>
      </c>
      <c r="F53" s="173" t="s">
        <v>24</v>
      </c>
      <c r="G53" s="126">
        <v>2.8</v>
      </c>
      <c r="H53" s="141"/>
    </row>
    <row r="54" spans="1:8" s="3" customFormat="1" ht="17.45" customHeight="1" x14ac:dyDescent="0.2">
      <c r="A54" s="170" t="s">
        <v>46</v>
      </c>
      <c r="B54" s="175" t="s">
        <v>46</v>
      </c>
      <c r="C54" s="171">
        <v>43852</v>
      </c>
      <c r="D54" s="110" t="s">
        <v>1558</v>
      </c>
      <c r="E54" s="172"/>
      <c r="F54" s="173" t="s">
        <v>47</v>
      </c>
      <c r="G54" s="126">
        <v>1.8</v>
      </c>
      <c r="H54" s="141"/>
    </row>
    <row r="55" spans="1:8" s="3" customFormat="1" ht="17.45" customHeight="1" x14ac:dyDescent="0.2">
      <c r="A55" s="170" t="s">
        <v>113</v>
      </c>
      <c r="B55" s="175" t="s">
        <v>113</v>
      </c>
      <c r="C55" s="171">
        <v>43854</v>
      </c>
      <c r="D55" s="110" t="s">
        <v>1559</v>
      </c>
      <c r="E55" s="172"/>
      <c r="F55" s="173" t="s">
        <v>11</v>
      </c>
      <c r="G55" s="126">
        <v>5.0999999999999996</v>
      </c>
      <c r="H55" s="141"/>
    </row>
    <row r="56" spans="1:8" s="3" customFormat="1" ht="17.45" customHeight="1" x14ac:dyDescent="0.2">
      <c r="A56" s="170" t="s">
        <v>289</v>
      </c>
      <c r="B56" s="175" t="s">
        <v>289</v>
      </c>
      <c r="C56" s="171">
        <v>43857</v>
      </c>
      <c r="D56" s="110" t="s">
        <v>1560</v>
      </c>
      <c r="E56" s="172"/>
      <c r="F56" s="110" t="s">
        <v>60</v>
      </c>
      <c r="G56" s="126">
        <v>14.2</v>
      </c>
      <c r="H56" s="141"/>
    </row>
    <row r="57" spans="1:8" s="3" customFormat="1" ht="17.45" customHeight="1" x14ac:dyDescent="0.2">
      <c r="A57" s="170" t="s">
        <v>31</v>
      </c>
      <c r="B57" s="175" t="s">
        <v>31</v>
      </c>
      <c r="C57" s="171">
        <v>43858</v>
      </c>
      <c r="D57" s="110" t="s">
        <v>23</v>
      </c>
      <c r="E57" s="172">
        <v>36631124</v>
      </c>
      <c r="F57" s="173" t="s">
        <v>24</v>
      </c>
      <c r="G57" s="126">
        <v>1.1000000000000001</v>
      </c>
      <c r="H57" s="141"/>
    </row>
    <row r="58" spans="1:8" s="3" customFormat="1" ht="17.45" customHeight="1" x14ac:dyDescent="0.2">
      <c r="A58" s="170" t="s">
        <v>75</v>
      </c>
      <c r="B58" s="175" t="s">
        <v>75</v>
      </c>
      <c r="C58" s="171">
        <v>43859</v>
      </c>
      <c r="D58" s="110" t="s">
        <v>1552</v>
      </c>
      <c r="E58" s="172">
        <v>31405835</v>
      </c>
      <c r="F58" s="173" t="s">
        <v>77</v>
      </c>
      <c r="G58" s="126">
        <v>2.5</v>
      </c>
      <c r="H58" s="141"/>
    </row>
    <row r="59" spans="1:8" s="3" customFormat="1" ht="17.45" customHeight="1" x14ac:dyDescent="0.2">
      <c r="A59" s="170" t="s">
        <v>48</v>
      </c>
      <c r="B59" s="175" t="s">
        <v>48</v>
      </c>
      <c r="C59" s="171">
        <v>43860</v>
      </c>
      <c r="D59" s="110" t="s">
        <v>1561</v>
      </c>
      <c r="E59" s="172"/>
      <c r="F59" s="173" t="s">
        <v>47</v>
      </c>
      <c r="G59" s="126">
        <v>1.8</v>
      </c>
      <c r="H59" s="141"/>
    </row>
    <row r="60" spans="1:8" s="3" customFormat="1" ht="17.45" customHeight="1" x14ac:dyDescent="0.2">
      <c r="A60" s="170" t="s">
        <v>394</v>
      </c>
      <c r="B60" s="175" t="s">
        <v>394</v>
      </c>
      <c r="C60" s="171">
        <v>43864</v>
      </c>
      <c r="D60" s="110" t="s">
        <v>1562</v>
      </c>
      <c r="E60" s="172"/>
      <c r="F60" s="173" t="s">
        <v>60</v>
      </c>
      <c r="G60" s="126">
        <v>21.3</v>
      </c>
      <c r="H60" s="141"/>
    </row>
    <row r="61" spans="1:8" s="3" customFormat="1" ht="17.45" customHeight="1" x14ac:dyDescent="0.2">
      <c r="A61" s="170" t="s">
        <v>229</v>
      </c>
      <c r="B61" s="175" t="s">
        <v>229</v>
      </c>
      <c r="C61" s="171">
        <v>43864</v>
      </c>
      <c r="D61" s="110" t="s">
        <v>1563</v>
      </c>
      <c r="E61" s="172"/>
      <c r="F61" s="110" t="s">
        <v>11</v>
      </c>
      <c r="G61" s="126">
        <v>7.6</v>
      </c>
      <c r="H61" s="141"/>
    </row>
    <row r="62" spans="1:8" s="3" customFormat="1" ht="17.45" customHeight="1" x14ac:dyDescent="0.2">
      <c r="A62" s="178" t="s">
        <v>115</v>
      </c>
      <c r="B62" s="185" t="s">
        <v>115</v>
      </c>
      <c r="C62" s="179">
        <v>43865</v>
      </c>
      <c r="D62" s="180" t="s">
        <v>1564</v>
      </c>
      <c r="E62" s="181"/>
      <c r="F62" s="182" t="s">
        <v>11</v>
      </c>
      <c r="G62" s="183">
        <v>5.0999999999999996</v>
      </c>
      <c r="H62" s="184"/>
    </row>
    <row r="63" spans="1:8" s="3" customFormat="1" ht="17.45" customHeight="1" x14ac:dyDescent="0.2">
      <c r="A63" s="178" t="s">
        <v>79</v>
      </c>
      <c r="B63" s="185" t="s">
        <v>79</v>
      </c>
      <c r="C63" s="179">
        <v>43866</v>
      </c>
      <c r="D63" s="180" t="s">
        <v>23</v>
      </c>
      <c r="E63" s="181">
        <v>36631124</v>
      </c>
      <c r="F63" s="182" t="s">
        <v>24</v>
      </c>
      <c r="G63" s="183">
        <v>2.5499999999999998</v>
      </c>
      <c r="H63" s="184"/>
    </row>
    <row r="64" spans="1:8" s="3" customFormat="1" ht="17.45" customHeight="1" x14ac:dyDescent="0.2">
      <c r="A64" s="178" t="s">
        <v>80</v>
      </c>
      <c r="B64" s="185" t="s">
        <v>80</v>
      </c>
      <c r="C64" s="179">
        <v>43866</v>
      </c>
      <c r="D64" s="180" t="s">
        <v>23</v>
      </c>
      <c r="E64" s="181">
        <v>36631124</v>
      </c>
      <c r="F64" s="182" t="s">
        <v>24</v>
      </c>
      <c r="G64" s="183">
        <v>2.6</v>
      </c>
      <c r="H64" s="184"/>
    </row>
    <row r="65" spans="1:8" s="3" customFormat="1" ht="17.45" customHeight="1" x14ac:dyDescent="0.2">
      <c r="A65" s="178" t="s">
        <v>231</v>
      </c>
      <c r="B65" s="185" t="s">
        <v>231</v>
      </c>
      <c r="C65" s="179">
        <v>43871</v>
      </c>
      <c r="D65" s="180" t="s">
        <v>1565</v>
      </c>
      <c r="E65" s="181">
        <v>35790164</v>
      </c>
      <c r="F65" s="182" t="s">
        <v>34</v>
      </c>
      <c r="G65" s="183">
        <v>7.99</v>
      </c>
      <c r="H65" s="184"/>
    </row>
    <row r="66" spans="1:8" s="3" customFormat="1" ht="17.45" customHeight="1" x14ac:dyDescent="0.2">
      <c r="A66" s="178" t="s">
        <v>49</v>
      </c>
      <c r="B66" s="185" t="s">
        <v>49</v>
      </c>
      <c r="C66" s="179">
        <v>43879</v>
      </c>
      <c r="D66" s="180" t="s">
        <v>1566</v>
      </c>
      <c r="E66" s="181">
        <v>51560887</v>
      </c>
      <c r="F66" s="182" t="s">
        <v>51</v>
      </c>
      <c r="G66" s="183">
        <v>1.95</v>
      </c>
      <c r="H66" s="184"/>
    </row>
    <row r="67" spans="1:8" s="3" customFormat="1" ht="17.45" customHeight="1" x14ac:dyDescent="0.2">
      <c r="A67" s="178" t="s">
        <v>52</v>
      </c>
      <c r="B67" s="185" t="s">
        <v>52</v>
      </c>
      <c r="C67" s="179">
        <v>43879</v>
      </c>
      <c r="D67" s="180" t="s">
        <v>23</v>
      </c>
      <c r="E67" s="181">
        <v>36631124</v>
      </c>
      <c r="F67" s="180" t="s">
        <v>24</v>
      </c>
      <c r="G67" s="183">
        <v>1.95</v>
      </c>
      <c r="H67" s="184"/>
    </row>
    <row r="68" spans="1:8" s="3" customFormat="1" ht="17.45" customHeight="1" x14ac:dyDescent="0.2">
      <c r="A68" s="178" t="s">
        <v>486</v>
      </c>
      <c r="B68" s="185" t="s">
        <v>486</v>
      </c>
      <c r="C68" s="179">
        <v>43889</v>
      </c>
      <c r="D68" s="180" t="s">
        <v>1567</v>
      </c>
      <c r="E68" s="181"/>
      <c r="F68" s="180" t="s">
        <v>60</v>
      </c>
      <c r="G68" s="183">
        <v>35.5</v>
      </c>
      <c r="H68" s="184"/>
    </row>
    <row r="69" spans="1:8" s="3" customFormat="1" ht="17.45" customHeight="1" x14ac:dyDescent="0.2">
      <c r="A69" s="178" t="s">
        <v>437</v>
      </c>
      <c r="B69" s="185" t="s">
        <v>437</v>
      </c>
      <c r="C69" s="179">
        <v>43889</v>
      </c>
      <c r="D69" s="180" t="s">
        <v>1570</v>
      </c>
      <c r="E69" s="181"/>
      <c r="F69" s="182" t="s">
        <v>47</v>
      </c>
      <c r="G69" s="183">
        <v>26.38</v>
      </c>
      <c r="H69" s="184"/>
    </row>
    <row r="70" spans="1:8" s="3" customFormat="1" ht="17.45" customHeight="1" x14ac:dyDescent="0.2">
      <c r="A70" s="178" t="s">
        <v>191</v>
      </c>
      <c r="B70" s="185" t="s">
        <v>191</v>
      </c>
      <c r="C70" s="179">
        <v>43889</v>
      </c>
      <c r="D70" s="180" t="s">
        <v>1571</v>
      </c>
      <c r="E70" s="186"/>
      <c r="F70" s="182" t="s">
        <v>192</v>
      </c>
      <c r="G70" s="183">
        <v>6.55</v>
      </c>
      <c r="H70" s="184"/>
    </row>
    <row r="71" spans="1:8" s="3" customFormat="1" ht="22.5" customHeight="1" x14ac:dyDescent="0.2">
      <c r="A71" s="170" t="s">
        <v>251</v>
      </c>
      <c r="B71" s="175" t="s">
        <v>251</v>
      </c>
      <c r="C71" s="171">
        <v>43838</v>
      </c>
      <c r="D71" s="110" t="s">
        <v>8</v>
      </c>
      <c r="E71" s="172">
        <v>47251336</v>
      </c>
      <c r="F71" s="173" t="s">
        <v>9</v>
      </c>
      <c r="G71" s="126">
        <v>10</v>
      </c>
      <c r="H71" s="141"/>
    </row>
    <row r="72" spans="1:8" s="3" customFormat="1" ht="22.5" customHeight="1" x14ac:dyDescent="0.2">
      <c r="A72" s="170" t="s">
        <v>780</v>
      </c>
      <c r="B72" s="175">
        <v>82020</v>
      </c>
      <c r="C72" s="171">
        <v>43846</v>
      </c>
      <c r="D72" s="110" t="s">
        <v>1516</v>
      </c>
      <c r="E72" s="172">
        <v>42114101</v>
      </c>
      <c r="F72" s="173" t="s">
        <v>781</v>
      </c>
      <c r="G72" s="126">
        <v>150</v>
      </c>
      <c r="H72" s="141"/>
    </row>
    <row r="73" spans="1:8" s="3" customFormat="1" ht="17.45" customHeight="1" x14ac:dyDescent="0.2">
      <c r="A73" s="170" t="s">
        <v>687</v>
      </c>
      <c r="B73" s="175">
        <v>8251346825</v>
      </c>
      <c r="C73" s="171">
        <v>43860</v>
      </c>
      <c r="D73" s="110" t="s">
        <v>1553</v>
      </c>
      <c r="E73" s="172">
        <v>35763469</v>
      </c>
      <c r="F73" s="173" t="s">
        <v>300</v>
      </c>
      <c r="G73" s="126">
        <v>71.02</v>
      </c>
      <c r="H73" s="141"/>
    </row>
    <row r="74" spans="1:8" s="3" customFormat="1" ht="17.45" customHeight="1" x14ac:dyDescent="0.2">
      <c r="A74" s="170" t="s">
        <v>416</v>
      </c>
      <c r="B74" s="175">
        <v>8251346787</v>
      </c>
      <c r="C74" s="171">
        <v>43860</v>
      </c>
      <c r="D74" s="110" t="s">
        <v>1554</v>
      </c>
      <c r="E74" s="172">
        <v>35763469</v>
      </c>
      <c r="F74" s="173" t="s">
        <v>300</v>
      </c>
      <c r="G74" s="126">
        <v>24.1</v>
      </c>
      <c r="H74" s="141"/>
    </row>
    <row r="75" spans="1:8" s="3" customFormat="1" ht="17.45" customHeight="1" x14ac:dyDescent="0.2">
      <c r="A75" s="170" t="s">
        <v>366</v>
      </c>
      <c r="B75" s="175">
        <v>4073575</v>
      </c>
      <c r="C75" s="171">
        <v>43860</v>
      </c>
      <c r="D75" s="110" t="s">
        <v>367</v>
      </c>
      <c r="E75" s="172">
        <v>52005551</v>
      </c>
      <c r="F75" s="173" t="s">
        <v>368</v>
      </c>
      <c r="G75" s="126">
        <v>19.68</v>
      </c>
      <c r="H75" s="141"/>
    </row>
    <row r="76" spans="1:8" s="3" customFormat="1" ht="21.75" customHeight="1" x14ac:dyDescent="0.2">
      <c r="A76" s="170" t="s">
        <v>712</v>
      </c>
      <c r="B76" s="175">
        <v>20200002</v>
      </c>
      <c r="C76" s="171">
        <v>43860</v>
      </c>
      <c r="D76" s="110" t="s">
        <v>1586</v>
      </c>
      <c r="E76" s="172">
        <v>34217240</v>
      </c>
      <c r="F76" s="173" t="s">
        <v>641</v>
      </c>
      <c r="G76" s="126">
        <v>100</v>
      </c>
      <c r="H76" s="141"/>
    </row>
    <row r="77" spans="1:8" s="3" customFormat="1" ht="17.45" customHeight="1" x14ac:dyDescent="0.2">
      <c r="A77" s="170" t="s">
        <v>830</v>
      </c>
      <c r="B77" s="175">
        <v>4073944</v>
      </c>
      <c r="C77" s="171">
        <v>43861</v>
      </c>
      <c r="D77" s="110" t="s">
        <v>831</v>
      </c>
      <c r="E77" s="172">
        <v>52005551</v>
      </c>
      <c r="F77" s="173" t="s">
        <v>368</v>
      </c>
      <c r="G77" s="126">
        <v>306.66000000000003</v>
      </c>
      <c r="H77" s="141"/>
    </row>
    <row r="78" spans="1:8" s="3" customFormat="1" ht="17.45" customHeight="1" x14ac:dyDescent="0.2">
      <c r="A78" s="170" t="s">
        <v>1001</v>
      </c>
      <c r="B78" s="175" t="s">
        <v>1001</v>
      </c>
      <c r="C78" s="171">
        <v>43864</v>
      </c>
      <c r="D78" s="110" t="s">
        <v>1002</v>
      </c>
      <c r="E78" s="172"/>
      <c r="F78" s="110" t="s">
        <v>1003</v>
      </c>
      <c r="G78" s="126">
        <v>5134.0200000000004</v>
      </c>
      <c r="H78" s="141"/>
    </row>
    <row r="79" spans="1:8" s="3" customFormat="1" ht="17.45" customHeight="1" x14ac:dyDescent="0.2">
      <c r="A79" s="170" t="s">
        <v>698</v>
      </c>
      <c r="B79" s="175" t="s">
        <v>698</v>
      </c>
      <c r="C79" s="171">
        <v>43864</v>
      </c>
      <c r="D79" s="110" t="s">
        <v>1572</v>
      </c>
      <c r="E79" s="177">
        <v>36291111</v>
      </c>
      <c r="F79" s="110" t="s">
        <v>700</v>
      </c>
      <c r="G79" s="126">
        <v>82.58</v>
      </c>
      <c r="H79" s="141"/>
    </row>
    <row r="80" spans="1:8" s="3" customFormat="1" ht="21" customHeight="1" x14ac:dyDescent="0.2">
      <c r="A80" s="170" t="s">
        <v>880</v>
      </c>
      <c r="B80" s="175" t="s">
        <v>880</v>
      </c>
      <c r="C80" s="171">
        <v>43864</v>
      </c>
      <c r="D80" s="110" t="s">
        <v>1573</v>
      </c>
      <c r="E80" s="177">
        <v>36284831</v>
      </c>
      <c r="F80" s="110" t="s">
        <v>871</v>
      </c>
      <c r="G80" s="126">
        <v>494.42</v>
      </c>
      <c r="H80" s="141"/>
    </row>
    <row r="81" spans="1:8" s="3" customFormat="1" ht="21" customHeight="1" x14ac:dyDescent="0.2">
      <c r="A81" s="170" t="s">
        <v>848</v>
      </c>
      <c r="B81" s="175" t="s">
        <v>848</v>
      </c>
      <c r="C81" s="171">
        <v>43864</v>
      </c>
      <c r="D81" s="110" t="s">
        <v>1574</v>
      </c>
      <c r="E81" s="177">
        <v>35937874</v>
      </c>
      <c r="F81" s="110" t="s">
        <v>840</v>
      </c>
      <c r="G81" s="126">
        <v>340.86</v>
      </c>
      <c r="H81" s="141"/>
    </row>
    <row r="82" spans="1:8" s="3" customFormat="1" ht="21" customHeight="1" x14ac:dyDescent="0.2">
      <c r="A82" s="170" t="s">
        <v>690</v>
      </c>
      <c r="B82" s="175" t="s">
        <v>690</v>
      </c>
      <c r="C82" s="171">
        <v>43864</v>
      </c>
      <c r="D82" s="110" t="s">
        <v>1575</v>
      </c>
      <c r="E82" s="172">
        <v>35942436</v>
      </c>
      <c r="F82" s="110" t="s">
        <v>675</v>
      </c>
      <c r="G82" s="126">
        <v>72.489999999999995</v>
      </c>
      <c r="H82" s="141"/>
    </row>
    <row r="83" spans="1:8" s="3" customFormat="1" ht="17.45" customHeight="1" x14ac:dyDescent="0.2">
      <c r="A83" s="170" t="s">
        <v>976</v>
      </c>
      <c r="B83" s="175" t="s">
        <v>976</v>
      </c>
      <c r="C83" s="171">
        <v>43864</v>
      </c>
      <c r="D83" s="110" t="s">
        <v>1576</v>
      </c>
      <c r="E83" s="172">
        <v>30807484</v>
      </c>
      <c r="F83" s="110" t="s">
        <v>975</v>
      </c>
      <c r="G83" s="126">
        <v>2259.69</v>
      </c>
      <c r="H83" s="141"/>
    </row>
    <row r="84" spans="1:8" s="3" customFormat="1" ht="17.45" customHeight="1" x14ac:dyDescent="0.2">
      <c r="A84" s="170" t="s">
        <v>930</v>
      </c>
      <c r="B84" s="175" t="s">
        <v>930</v>
      </c>
      <c r="C84" s="171">
        <v>43864</v>
      </c>
      <c r="D84" s="110" t="s">
        <v>1577</v>
      </c>
      <c r="E84" s="177">
        <v>35951010</v>
      </c>
      <c r="F84" s="110" t="s">
        <v>890</v>
      </c>
      <c r="G84" s="126">
        <v>744.03</v>
      </c>
      <c r="H84" s="141"/>
    </row>
    <row r="85" spans="1:8" s="3" customFormat="1" ht="17.45" customHeight="1" x14ac:dyDescent="0.2">
      <c r="A85" s="170" t="s">
        <v>298</v>
      </c>
      <c r="B85" s="175">
        <v>8249533453</v>
      </c>
      <c r="C85" s="171">
        <v>43839</v>
      </c>
      <c r="D85" s="110" t="s">
        <v>1649</v>
      </c>
      <c r="E85" s="172">
        <v>35763469</v>
      </c>
      <c r="F85" s="173" t="s">
        <v>300</v>
      </c>
      <c r="G85" s="126">
        <v>14.59</v>
      </c>
      <c r="H85" s="141"/>
    </row>
    <row r="86" spans="1:8" s="3" customFormat="1" ht="21.75" customHeight="1" x14ac:dyDescent="0.2">
      <c r="A86" s="170" t="s">
        <v>524</v>
      </c>
      <c r="B86" s="175" t="s">
        <v>524</v>
      </c>
      <c r="C86" s="171">
        <v>43839</v>
      </c>
      <c r="D86" s="110" t="s">
        <v>525</v>
      </c>
      <c r="E86" s="172">
        <v>585441</v>
      </c>
      <c r="F86" s="173" t="s">
        <v>526</v>
      </c>
      <c r="G86" s="126">
        <v>41.11</v>
      </c>
      <c r="H86" s="141"/>
    </row>
    <row r="87" spans="1:8" s="3" customFormat="1" ht="21" customHeight="1" x14ac:dyDescent="0.2">
      <c r="A87" s="170" t="s">
        <v>717</v>
      </c>
      <c r="B87" s="175">
        <v>20190033</v>
      </c>
      <c r="C87" s="171">
        <v>43839</v>
      </c>
      <c r="D87" s="110" t="s">
        <v>718</v>
      </c>
      <c r="E87" s="172">
        <v>50983750</v>
      </c>
      <c r="F87" s="110" t="s">
        <v>719</v>
      </c>
      <c r="G87" s="126"/>
      <c r="H87" s="141">
        <v>100</v>
      </c>
    </row>
    <row r="88" spans="1:8" s="3" customFormat="1" ht="17.45" customHeight="1" x14ac:dyDescent="0.2">
      <c r="A88" s="170" t="s">
        <v>832</v>
      </c>
      <c r="B88" s="175">
        <v>4071042</v>
      </c>
      <c r="C88" s="171">
        <v>43839</v>
      </c>
      <c r="D88" s="110" t="s">
        <v>833</v>
      </c>
      <c r="E88" s="172">
        <v>52005551</v>
      </c>
      <c r="F88" s="110" t="s">
        <v>368</v>
      </c>
      <c r="G88" s="126">
        <v>306.66000000000003</v>
      </c>
      <c r="H88" s="141"/>
    </row>
    <row r="89" spans="1:8" s="3" customFormat="1" ht="17.45" customHeight="1" x14ac:dyDescent="0.2">
      <c r="A89" s="170" t="s">
        <v>845</v>
      </c>
      <c r="B89" s="175">
        <v>2020032</v>
      </c>
      <c r="C89" s="171">
        <v>43839</v>
      </c>
      <c r="D89" s="110" t="s">
        <v>846</v>
      </c>
      <c r="E89" s="172">
        <v>35741058</v>
      </c>
      <c r="F89" s="110" t="s">
        <v>847</v>
      </c>
      <c r="G89" s="126">
        <v>336</v>
      </c>
      <c r="H89" s="141"/>
    </row>
    <row r="90" spans="1:8" s="3" customFormat="1" ht="24.75" customHeight="1" x14ac:dyDescent="0.2">
      <c r="A90" s="170" t="s">
        <v>372</v>
      </c>
      <c r="B90" s="175" t="s">
        <v>372</v>
      </c>
      <c r="C90" s="171">
        <v>43843</v>
      </c>
      <c r="D90" s="110" t="s">
        <v>8</v>
      </c>
      <c r="E90" s="172">
        <v>31320155</v>
      </c>
      <c r="F90" s="110" t="s">
        <v>21</v>
      </c>
      <c r="G90" s="126">
        <v>20</v>
      </c>
      <c r="H90" s="141"/>
    </row>
    <row r="91" spans="1:8" s="3" customFormat="1" ht="17.45" customHeight="1" x14ac:dyDescent="0.2">
      <c r="A91" s="170" t="s">
        <v>555</v>
      </c>
      <c r="B91" s="175">
        <v>224073320</v>
      </c>
      <c r="C91" s="171">
        <v>43846</v>
      </c>
      <c r="D91" s="110" t="s">
        <v>1650</v>
      </c>
      <c r="E91" s="172">
        <v>35697270</v>
      </c>
      <c r="F91" s="173" t="s">
        <v>375</v>
      </c>
      <c r="G91" s="126">
        <v>45.84</v>
      </c>
      <c r="H91" s="141"/>
    </row>
    <row r="92" spans="1:8" s="3" customFormat="1" ht="17.45" customHeight="1" x14ac:dyDescent="0.2">
      <c r="A92" s="170" t="s">
        <v>906</v>
      </c>
      <c r="B92" s="175">
        <v>20200012</v>
      </c>
      <c r="C92" s="171">
        <v>43846</v>
      </c>
      <c r="D92" s="110" t="s">
        <v>1267</v>
      </c>
      <c r="E92" s="172">
        <v>35826797</v>
      </c>
      <c r="F92" s="173" t="s">
        <v>907</v>
      </c>
      <c r="G92" s="126">
        <v>665.46</v>
      </c>
      <c r="H92" s="141"/>
    </row>
    <row r="93" spans="1:8" s="3" customFormat="1" ht="24" customHeight="1" x14ac:dyDescent="0.2">
      <c r="A93" s="170" t="s">
        <v>577</v>
      </c>
      <c r="B93" s="175" t="s">
        <v>577</v>
      </c>
      <c r="C93" s="171">
        <v>43847</v>
      </c>
      <c r="D93" s="110" t="s">
        <v>1578</v>
      </c>
      <c r="E93" s="177">
        <v>35919001</v>
      </c>
      <c r="F93" s="173" t="s">
        <v>579</v>
      </c>
      <c r="G93" s="126">
        <v>50</v>
      </c>
      <c r="H93" s="141"/>
    </row>
    <row r="94" spans="1:8" s="3" customFormat="1" ht="23.25" customHeight="1" x14ac:dyDescent="0.2">
      <c r="A94" s="170" t="s">
        <v>580</v>
      </c>
      <c r="B94" s="175" t="s">
        <v>580</v>
      </c>
      <c r="C94" s="171">
        <v>43847</v>
      </c>
      <c r="D94" s="110" t="s">
        <v>1579</v>
      </c>
      <c r="E94" s="177">
        <v>35919001</v>
      </c>
      <c r="F94" s="173" t="s">
        <v>579</v>
      </c>
      <c r="G94" s="126">
        <v>50</v>
      </c>
      <c r="H94" s="141"/>
    </row>
    <row r="95" spans="1:8" s="3" customFormat="1" ht="23.25" customHeight="1" x14ac:dyDescent="0.2">
      <c r="A95" s="170" t="s">
        <v>789</v>
      </c>
      <c r="B95" s="175">
        <v>200100091</v>
      </c>
      <c r="C95" s="171">
        <v>43854</v>
      </c>
      <c r="D95" s="110" t="s">
        <v>790</v>
      </c>
      <c r="E95" s="172">
        <v>50685406</v>
      </c>
      <c r="F95" s="173" t="s">
        <v>791</v>
      </c>
      <c r="G95" s="126">
        <v>168</v>
      </c>
      <c r="H95" s="141"/>
    </row>
    <row r="96" spans="1:8" s="3" customFormat="1" ht="17.45" customHeight="1" x14ac:dyDescent="0.2">
      <c r="A96" s="170" t="s">
        <v>600</v>
      </c>
      <c r="B96" s="175" t="s">
        <v>600</v>
      </c>
      <c r="C96" s="171">
        <v>43860</v>
      </c>
      <c r="D96" s="110" t="s">
        <v>1580</v>
      </c>
      <c r="E96" s="172">
        <v>36562939</v>
      </c>
      <c r="F96" s="110" t="s">
        <v>602</v>
      </c>
      <c r="G96" s="126">
        <v>51.53</v>
      </c>
      <c r="H96" s="141"/>
    </row>
    <row r="97" spans="1:8" s="3" customFormat="1" ht="22.5" customHeight="1" x14ac:dyDescent="0.2">
      <c r="A97" s="170" t="s">
        <v>348</v>
      </c>
      <c r="B97" s="175" t="s">
        <v>348</v>
      </c>
      <c r="C97" s="171">
        <v>43861</v>
      </c>
      <c r="D97" s="110" t="s">
        <v>8</v>
      </c>
      <c r="E97" s="172">
        <v>31320155</v>
      </c>
      <c r="F97" s="110" t="s">
        <v>21</v>
      </c>
      <c r="G97" s="126">
        <v>19</v>
      </c>
      <c r="H97" s="141"/>
    </row>
    <row r="98" spans="1:8" s="51" customFormat="1" ht="24.75" customHeight="1" x14ac:dyDescent="0.25">
      <c r="A98" s="170" t="s">
        <v>278</v>
      </c>
      <c r="B98" s="175" t="s">
        <v>278</v>
      </c>
      <c r="C98" s="171">
        <v>43880</v>
      </c>
      <c r="D98" s="110" t="s">
        <v>8</v>
      </c>
      <c r="E98" s="172">
        <v>31320155</v>
      </c>
      <c r="F98" s="110" t="s">
        <v>21</v>
      </c>
      <c r="G98" s="126">
        <v>13</v>
      </c>
      <c r="H98" s="141"/>
    </row>
    <row r="99" spans="1:8" s="3" customFormat="1" ht="17.45" customHeight="1" x14ac:dyDescent="0.2">
      <c r="A99" s="170" t="s">
        <v>301</v>
      </c>
      <c r="B99" s="175">
        <v>8251764615</v>
      </c>
      <c r="C99" s="171">
        <v>43880</v>
      </c>
      <c r="D99" s="110" t="s">
        <v>1651</v>
      </c>
      <c r="E99" s="172">
        <v>35763469</v>
      </c>
      <c r="F99" s="110" t="s">
        <v>300</v>
      </c>
      <c r="G99" s="126">
        <v>14.59</v>
      </c>
      <c r="H99" s="141"/>
    </row>
    <row r="100" spans="1:8" s="3" customFormat="1" ht="17.45" customHeight="1" x14ac:dyDescent="0.2">
      <c r="A100" s="170" t="s">
        <v>556</v>
      </c>
      <c r="B100" s="175">
        <v>224073320</v>
      </c>
      <c r="C100" s="171">
        <v>43880</v>
      </c>
      <c r="D100" s="110" t="s">
        <v>1652</v>
      </c>
      <c r="E100" s="172">
        <v>35697270</v>
      </c>
      <c r="F100" s="173" t="s">
        <v>375</v>
      </c>
      <c r="G100" s="126">
        <v>45.84</v>
      </c>
      <c r="H100" s="141"/>
    </row>
    <row r="101" spans="1:8" s="51" customFormat="1" ht="17.45" customHeight="1" x14ac:dyDescent="0.25">
      <c r="A101" s="170" t="s">
        <v>612</v>
      </c>
      <c r="B101" s="175" t="s">
        <v>613</v>
      </c>
      <c r="C101" s="171">
        <v>43880</v>
      </c>
      <c r="D101" s="110" t="s">
        <v>614</v>
      </c>
      <c r="E101" s="172">
        <v>35709332</v>
      </c>
      <c r="F101" s="110" t="s">
        <v>615</v>
      </c>
      <c r="G101" s="126">
        <v>54.31</v>
      </c>
      <c r="H101" s="141"/>
    </row>
    <row r="102" spans="1:8" s="51" customFormat="1" ht="26.25" customHeight="1" x14ac:dyDescent="0.25">
      <c r="A102" s="170" t="s">
        <v>628</v>
      </c>
      <c r="B102" s="175" t="s">
        <v>628</v>
      </c>
      <c r="C102" s="171">
        <v>43880</v>
      </c>
      <c r="D102" s="110" t="s">
        <v>629</v>
      </c>
      <c r="E102" s="172">
        <v>47232480</v>
      </c>
      <c r="F102" s="173" t="s">
        <v>630</v>
      </c>
      <c r="G102" s="126">
        <v>55.68</v>
      </c>
      <c r="H102" s="141"/>
    </row>
    <row r="103" spans="1:8" s="51" customFormat="1" ht="24" customHeight="1" x14ac:dyDescent="0.25">
      <c r="A103" s="170" t="s">
        <v>633</v>
      </c>
      <c r="B103" s="175" t="s">
        <v>634</v>
      </c>
      <c r="C103" s="171">
        <v>43880</v>
      </c>
      <c r="D103" s="110" t="s">
        <v>629</v>
      </c>
      <c r="E103" s="172">
        <v>47232480</v>
      </c>
      <c r="F103" s="173" t="s">
        <v>630</v>
      </c>
      <c r="G103" s="126">
        <v>57.18</v>
      </c>
      <c r="H103" s="141"/>
    </row>
    <row r="104" spans="1:8" ht="17.45" customHeight="1" x14ac:dyDescent="0.25">
      <c r="A104" s="170" t="s">
        <v>908</v>
      </c>
      <c r="B104" s="175">
        <v>20200035</v>
      </c>
      <c r="C104" s="171">
        <v>43880</v>
      </c>
      <c r="D104" s="110" t="s">
        <v>909</v>
      </c>
      <c r="E104" s="172">
        <v>35826797</v>
      </c>
      <c r="F104" s="110" t="s">
        <v>907</v>
      </c>
      <c r="G104" s="126">
        <v>665.46</v>
      </c>
      <c r="H104" s="141"/>
    </row>
    <row r="105" spans="1:8" x14ac:dyDescent="0.25">
      <c r="A105" s="170" t="s">
        <v>806</v>
      </c>
      <c r="B105" s="175">
        <v>20009477</v>
      </c>
      <c r="C105" s="171">
        <v>43880</v>
      </c>
      <c r="D105" s="110" t="s">
        <v>1451</v>
      </c>
      <c r="E105" s="172">
        <v>35710691</v>
      </c>
      <c r="F105" s="173" t="s">
        <v>777</v>
      </c>
      <c r="G105" s="126">
        <v>256.8</v>
      </c>
      <c r="H105" s="141"/>
    </row>
    <row r="106" spans="1:8" ht="17.45" customHeight="1" x14ac:dyDescent="0.25">
      <c r="A106" s="170" t="s">
        <v>778</v>
      </c>
      <c r="B106" s="175">
        <v>6120003007</v>
      </c>
      <c r="C106" s="171">
        <v>43888</v>
      </c>
      <c r="D106" s="110" t="s">
        <v>779</v>
      </c>
      <c r="E106" s="172">
        <v>31635903</v>
      </c>
      <c r="F106" s="173" t="s">
        <v>611</v>
      </c>
      <c r="G106" s="126">
        <v>145.91</v>
      </c>
      <c r="H106" s="141"/>
    </row>
    <row r="107" spans="1:8" s="51" customFormat="1" ht="17.45" customHeight="1" x14ac:dyDescent="0.25">
      <c r="A107" s="170" t="s">
        <v>841</v>
      </c>
      <c r="B107" s="175">
        <v>4077325</v>
      </c>
      <c r="C107" s="171">
        <v>43888</v>
      </c>
      <c r="D107" s="110" t="s">
        <v>842</v>
      </c>
      <c r="E107" s="172">
        <v>52005551</v>
      </c>
      <c r="F107" s="173" t="s">
        <v>368</v>
      </c>
      <c r="G107" s="126">
        <v>327.38</v>
      </c>
      <c r="H107" s="141"/>
    </row>
    <row r="108" spans="1:8" s="51" customFormat="1" ht="24" customHeight="1" x14ac:dyDescent="0.25">
      <c r="A108" s="170" t="s">
        <v>349</v>
      </c>
      <c r="B108" s="175" t="s">
        <v>349</v>
      </c>
      <c r="C108" s="171">
        <v>43889</v>
      </c>
      <c r="D108" s="110" t="s">
        <v>350</v>
      </c>
      <c r="E108" s="172">
        <v>31320155</v>
      </c>
      <c r="F108" s="173" t="s">
        <v>21</v>
      </c>
      <c r="G108" s="126">
        <v>19</v>
      </c>
      <c r="H108" s="141"/>
    </row>
    <row r="109" spans="1:8" s="51" customFormat="1" ht="17.45" customHeight="1" x14ac:dyDescent="0.25">
      <c r="A109" s="21" t="s">
        <v>273</v>
      </c>
      <c r="B109" s="22" t="s">
        <v>273</v>
      </c>
      <c r="C109" s="23">
        <v>43892</v>
      </c>
      <c r="D109" s="21" t="s">
        <v>76</v>
      </c>
      <c r="E109" s="21">
        <v>35790164</v>
      </c>
      <c r="F109" s="80" t="s">
        <v>30</v>
      </c>
      <c r="G109" s="21">
        <v>11.98</v>
      </c>
      <c r="H109" s="141"/>
    </row>
    <row r="110" spans="1:8" s="3" customFormat="1" ht="17.45" customHeight="1" x14ac:dyDescent="0.2">
      <c r="A110" s="21" t="s">
        <v>116</v>
      </c>
      <c r="B110" s="22" t="s">
        <v>116</v>
      </c>
      <c r="C110" s="23">
        <v>43892</v>
      </c>
      <c r="D110" s="21" t="s">
        <v>1581</v>
      </c>
      <c r="E110" s="21"/>
      <c r="F110" s="80" t="s">
        <v>11</v>
      </c>
      <c r="G110" s="21">
        <v>5.0999999999999996</v>
      </c>
      <c r="H110" s="141"/>
    </row>
    <row r="111" spans="1:8" s="3" customFormat="1" ht="17.45" customHeight="1" x14ac:dyDescent="0.2">
      <c r="A111" s="12" t="s">
        <v>336</v>
      </c>
      <c r="B111" s="14" t="s">
        <v>336</v>
      </c>
      <c r="C111" s="27">
        <v>43892</v>
      </c>
      <c r="D111" s="12" t="s">
        <v>1582</v>
      </c>
      <c r="E111" s="187">
        <v>35712783</v>
      </c>
      <c r="F111" s="50" t="s">
        <v>338</v>
      </c>
      <c r="G111" s="12">
        <v>17.98</v>
      </c>
      <c r="H111" s="141"/>
    </row>
    <row r="112" spans="1:8" s="3" customFormat="1" ht="17.45" customHeight="1" x14ac:dyDescent="0.2">
      <c r="A112" s="21" t="s">
        <v>117</v>
      </c>
      <c r="B112" s="22" t="s">
        <v>117</v>
      </c>
      <c r="C112" s="23">
        <v>43893</v>
      </c>
      <c r="D112" s="21" t="s">
        <v>1583</v>
      </c>
      <c r="E112" s="21"/>
      <c r="F112" s="80" t="s">
        <v>11</v>
      </c>
      <c r="G112" s="21">
        <v>5.0999999999999996</v>
      </c>
      <c r="H112" s="141"/>
    </row>
    <row r="113" spans="1:8" s="3" customFormat="1" ht="17.45" customHeight="1" x14ac:dyDescent="0.2">
      <c r="A113" s="12" t="s">
        <v>430</v>
      </c>
      <c r="B113" s="14" t="s">
        <v>430</v>
      </c>
      <c r="C113" s="27">
        <v>43893</v>
      </c>
      <c r="D113" s="12" t="s">
        <v>1584</v>
      </c>
      <c r="E113" s="12"/>
      <c r="F113" s="50" t="s">
        <v>249</v>
      </c>
      <c r="G113" s="12">
        <v>25.09</v>
      </c>
      <c r="H113" s="141"/>
    </row>
    <row r="114" spans="1:8" s="3" customFormat="1" ht="17.45" customHeight="1" x14ac:dyDescent="0.2">
      <c r="A114" s="12" t="s">
        <v>252</v>
      </c>
      <c r="B114" s="14" t="s">
        <v>252</v>
      </c>
      <c r="C114" s="27">
        <v>43893</v>
      </c>
      <c r="D114" s="12" t="s">
        <v>1585</v>
      </c>
      <c r="E114" s="12"/>
      <c r="F114" s="50" t="s">
        <v>249</v>
      </c>
      <c r="G114" s="12">
        <v>10.199999999999999</v>
      </c>
      <c r="H114" s="141"/>
    </row>
    <row r="115" spans="1:8" s="3" customFormat="1" ht="17.45" customHeight="1" x14ac:dyDescent="0.2">
      <c r="A115" s="12" t="s">
        <v>326</v>
      </c>
      <c r="B115" s="14" t="s">
        <v>326</v>
      </c>
      <c r="C115" s="27">
        <v>43893</v>
      </c>
      <c r="D115" s="12" t="s">
        <v>1517</v>
      </c>
      <c r="E115" s="12">
        <v>47564628</v>
      </c>
      <c r="F115" s="50" t="s">
        <v>328</v>
      </c>
      <c r="G115" s="12">
        <v>17.2</v>
      </c>
      <c r="H115" s="141"/>
    </row>
    <row r="116" spans="1:8" s="3" customFormat="1" ht="17.45" customHeight="1" x14ac:dyDescent="0.2">
      <c r="A116" s="12" t="s">
        <v>551</v>
      </c>
      <c r="B116" s="14" t="s">
        <v>551</v>
      </c>
      <c r="C116" s="27">
        <v>43893</v>
      </c>
      <c r="D116" s="12" t="s">
        <v>38</v>
      </c>
      <c r="E116" s="12">
        <v>46919872</v>
      </c>
      <c r="F116" s="50" t="s">
        <v>552</v>
      </c>
      <c r="G116" s="12">
        <v>45.5</v>
      </c>
      <c r="H116" s="141"/>
    </row>
    <row r="117" spans="1:8" s="3" customFormat="1" ht="17.45" customHeight="1" x14ac:dyDescent="0.2">
      <c r="A117" s="12" t="s">
        <v>35</v>
      </c>
      <c r="B117" s="14" t="s">
        <v>35</v>
      </c>
      <c r="C117" s="27">
        <v>43895</v>
      </c>
      <c r="D117" s="12" t="s">
        <v>23</v>
      </c>
      <c r="E117" s="12">
        <v>36631124</v>
      </c>
      <c r="F117" s="50" t="s">
        <v>24</v>
      </c>
      <c r="G117" s="12">
        <v>1.3</v>
      </c>
      <c r="H117" s="141"/>
    </row>
    <row r="118" spans="1:8" s="3" customFormat="1" ht="17.45" customHeight="1" x14ac:dyDescent="0.2">
      <c r="A118" s="12" t="s">
        <v>10</v>
      </c>
      <c r="B118" s="14" t="s">
        <v>10</v>
      </c>
      <c r="C118" s="27">
        <v>43896</v>
      </c>
      <c r="D118" s="12" t="s">
        <v>1587</v>
      </c>
      <c r="E118" s="12"/>
      <c r="F118" s="50" t="s">
        <v>11</v>
      </c>
      <c r="G118" s="12">
        <v>0.46</v>
      </c>
      <c r="H118" s="141"/>
    </row>
    <row r="119" spans="1:8" s="3" customFormat="1" ht="17.45" customHeight="1" x14ac:dyDescent="0.2">
      <c r="A119" s="12" t="s">
        <v>200</v>
      </c>
      <c r="B119" s="14" t="s">
        <v>200</v>
      </c>
      <c r="C119" s="27">
        <v>43896</v>
      </c>
      <c r="D119" s="12" t="s">
        <v>1588</v>
      </c>
      <c r="E119" s="12"/>
      <c r="F119" s="50" t="s">
        <v>60</v>
      </c>
      <c r="G119" s="12">
        <v>7.1</v>
      </c>
      <c r="H119" s="141"/>
    </row>
    <row r="120" spans="1:8" s="3" customFormat="1" ht="17.45" customHeight="1" x14ac:dyDescent="0.2">
      <c r="A120" s="12" t="s">
        <v>41</v>
      </c>
      <c r="B120" s="14" t="s">
        <v>41</v>
      </c>
      <c r="C120" s="27">
        <v>43896</v>
      </c>
      <c r="D120" s="12" t="s">
        <v>23</v>
      </c>
      <c r="E120" s="12">
        <v>36631124</v>
      </c>
      <c r="F120" s="50" t="s">
        <v>24</v>
      </c>
      <c r="G120" s="12">
        <v>1.6</v>
      </c>
      <c r="H120" s="141"/>
    </row>
    <row r="121" spans="1:8" s="3" customFormat="1" ht="17.45" customHeight="1" x14ac:dyDescent="0.2">
      <c r="A121" s="12" t="s">
        <v>411</v>
      </c>
      <c r="B121" s="14" t="s">
        <v>411</v>
      </c>
      <c r="C121" s="27">
        <v>43896</v>
      </c>
      <c r="D121" s="12" t="s">
        <v>1653</v>
      </c>
      <c r="E121" s="12">
        <v>47673419</v>
      </c>
      <c r="F121" s="50" t="s">
        <v>412</v>
      </c>
      <c r="G121" s="12">
        <v>23.3</v>
      </c>
      <c r="H121" s="141"/>
    </row>
    <row r="122" spans="1:8" s="51" customFormat="1" ht="17.45" customHeight="1" x14ac:dyDescent="0.25">
      <c r="A122" s="12" t="s">
        <v>369</v>
      </c>
      <c r="B122" s="14" t="s">
        <v>369</v>
      </c>
      <c r="C122" s="27">
        <v>43896</v>
      </c>
      <c r="D122" s="12" t="s">
        <v>76</v>
      </c>
      <c r="E122" s="12">
        <v>35793783</v>
      </c>
      <c r="F122" s="50" t="s">
        <v>93</v>
      </c>
      <c r="G122" s="12">
        <v>19.98</v>
      </c>
      <c r="H122" s="141"/>
    </row>
    <row r="123" spans="1:8" s="51" customFormat="1" ht="17.45" customHeight="1" x14ac:dyDescent="0.25">
      <c r="A123" s="12" t="s">
        <v>585</v>
      </c>
      <c r="B123" s="14" t="s">
        <v>585</v>
      </c>
      <c r="C123" s="27">
        <v>43897</v>
      </c>
      <c r="D123" s="12" t="s">
        <v>1589</v>
      </c>
      <c r="E123" s="12"/>
      <c r="F123" s="50" t="s">
        <v>587</v>
      </c>
      <c r="G123" s="12">
        <v>50</v>
      </c>
      <c r="H123" s="141"/>
    </row>
    <row r="124" spans="1:8" s="53" customFormat="1" ht="17.45" customHeight="1" x14ac:dyDescent="0.25">
      <c r="A124" s="12" t="s">
        <v>351</v>
      </c>
      <c r="B124" s="14" t="s">
        <v>351</v>
      </c>
      <c r="C124" s="27">
        <v>43897</v>
      </c>
      <c r="D124" s="12" t="s">
        <v>1653</v>
      </c>
      <c r="E124" s="12">
        <v>45236593</v>
      </c>
      <c r="F124" s="50" t="s">
        <v>352</v>
      </c>
      <c r="G124" s="12">
        <v>19</v>
      </c>
      <c r="H124" s="141"/>
    </row>
    <row r="125" spans="1:8" s="51" customFormat="1" ht="17.45" customHeight="1" x14ac:dyDescent="0.25">
      <c r="A125" s="12" t="s">
        <v>201</v>
      </c>
      <c r="B125" s="14" t="s">
        <v>201</v>
      </c>
      <c r="C125" s="27">
        <v>43899</v>
      </c>
      <c r="D125" s="12" t="s">
        <v>1590</v>
      </c>
      <c r="E125" s="12"/>
      <c r="F125" s="50" t="s">
        <v>60</v>
      </c>
      <c r="G125" s="12">
        <v>7.1</v>
      </c>
      <c r="H125" s="141"/>
    </row>
    <row r="126" spans="1:8" s="51" customFormat="1" ht="17.45" customHeight="1" x14ac:dyDescent="0.25">
      <c r="A126" s="12" t="s">
        <v>118</v>
      </c>
      <c r="B126" s="14" t="s">
        <v>118</v>
      </c>
      <c r="C126" s="27">
        <v>43899</v>
      </c>
      <c r="D126" s="12" t="s">
        <v>1591</v>
      </c>
      <c r="E126" s="12"/>
      <c r="F126" s="50" t="s">
        <v>11</v>
      </c>
      <c r="G126" s="12">
        <v>5.0999999999999996</v>
      </c>
      <c r="H126" s="141"/>
    </row>
    <row r="127" spans="1:8" s="53" customFormat="1" ht="17.45" customHeight="1" x14ac:dyDescent="0.25">
      <c r="A127" s="12" t="s">
        <v>202</v>
      </c>
      <c r="B127" s="14" t="s">
        <v>202</v>
      </c>
      <c r="C127" s="27">
        <v>43899</v>
      </c>
      <c r="D127" s="12" t="s">
        <v>1592</v>
      </c>
      <c r="E127" s="12"/>
      <c r="F127" s="50" t="s">
        <v>60</v>
      </c>
      <c r="G127" s="12">
        <v>7.1</v>
      </c>
      <c r="H127" s="141"/>
    </row>
    <row r="128" spans="1:8" s="51" customFormat="1" ht="17.45" customHeight="1" x14ac:dyDescent="0.25">
      <c r="A128" s="12" t="s">
        <v>90</v>
      </c>
      <c r="B128" s="14" t="s">
        <v>90</v>
      </c>
      <c r="C128" s="27">
        <v>43899</v>
      </c>
      <c r="D128" s="12" t="s">
        <v>23</v>
      </c>
      <c r="E128" s="12">
        <v>36631124</v>
      </c>
      <c r="F128" s="50" t="s">
        <v>24</v>
      </c>
      <c r="G128" s="12">
        <v>3.9</v>
      </c>
      <c r="H128" s="141"/>
    </row>
    <row r="129" spans="1:8" s="51" customFormat="1" ht="17.45" customHeight="1" x14ac:dyDescent="0.25">
      <c r="A129" s="12" t="s">
        <v>119</v>
      </c>
      <c r="B129" s="14" t="s">
        <v>119</v>
      </c>
      <c r="C129" s="27">
        <v>43901</v>
      </c>
      <c r="D129" s="12" t="s">
        <v>1593</v>
      </c>
      <c r="E129" s="12"/>
      <c r="F129" s="50" t="s">
        <v>11</v>
      </c>
      <c r="G129" s="12">
        <v>5.0999999999999996</v>
      </c>
      <c r="H129" s="141"/>
    </row>
    <row r="130" spans="1:8" s="53" customFormat="1" ht="17.45" customHeight="1" x14ac:dyDescent="0.25">
      <c r="A130" s="12" t="s">
        <v>464</v>
      </c>
      <c r="B130" s="14" t="s">
        <v>464</v>
      </c>
      <c r="C130" s="27">
        <v>43901</v>
      </c>
      <c r="D130" s="12" t="s">
        <v>465</v>
      </c>
      <c r="E130" s="12">
        <v>41474325</v>
      </c>
      <c r="F130" s="50" t="s">
        <v>466</v>
      </c>
      <c r="G130" s="12">
        <v>30</v>
      </c>
      <c r="H130" s="141"/>
    </row>
    <row r="131" spans="1:8" s="51" customFormat="1" ht="17.45" customHeight="1" x14ac:dyDescent="0.25">
      <c r="A131" s="12" t="s">
        <v>720</v>
      </c>
      <c r="B131" s="14" t="s">
        <v>720</v>
      </c>
      <c r="C131" s="27">
        <v>43902</v>
      </c>
      <c r="D131" s="12" t="s">
        <v>1518</v>
      </c>
      <c r="E131" s="12">
        <v>50690949</v>
      </c>
      <c r="F131" s="50" t="s">
        <v>608</v>
      </c>
      <c r="G131" s="12">
        <v>100</v>
      </c>
      <c r="H131" s="141"/>
    </row>
    <row r="132" spans="1:8" s="51" customFormat="1" ht="17.45" customHeight="1" x14ac:dyDescent="0.25">
      <c r="A132" s="12" t="s">
        <v>510</v>
      </c>
      <c r="B132" s="14" t="s">
        <v>510</v>
      </c>
      <c r="C132" s="27">
        <v>43902</v>
      </c>
      <c r="D132" s="12" t="s">
        <v>511</v>
      </c>
      <c r="E132" s="12">
        <v>35763469</v>
      </c>
      <c r="F132" s="50" t="s">
        <v>311</v>
      </c>
      <c r="G132" s="12">
        <v>39</v>
      </c>
      <c r="H132" s="141"/>
    </row>
    <row r="133" spans="1:8" s="53" customFormat="1" ht="17.45" customHeight="1" x14ac:dyDescent="0.25">
      <c r="A133" s="12" t="s">
        <v>353</v>
      </c>
      <c r="B133" s="14" t="s">
        <v>353</v>
      </c>
      <c r="C133" s="27">
        <v>43902</v>
      </c>
      <c r="D133" s="12" t="s">
        <v>354</v>
      </c>
      <c r="E133" s="12">
        <v>35763469</v>
      </c>
      <c r="F133" s="50" t="s">
        <v>311</v>
      </c>
      <c r="G133" s="12">
        <v>19</v>
      </c>
      <c r="H133" s="141"/>
    </row>
    <row r="134" spans="1:8" s="51" customFormat="1" ht="17.45" customHeight="1" x14ac:dyDescent="0.25">
      <c r="A134" s="12" t="s">
        <v>171</v>
      </c>
      <c r="B134" s="14" t="s">
        <v>171</v>
      </c>
      <c r="C134" s="27">
        <v>43902</v>
      </c>
      <c r="D134" s="12" t="s">
        <v>1594</v>
      </c>
      <c r="E134" s="12"/>
      <c r="F134" s="50" t="s">
        <v>172</v>
      </c>
      <c r="G134" s="12">
        <v>5.5</v>
      </c>
      <c r="H134" s="141"/>
    </row>
    <row r="135" spans="1:8" s="51" customFormat="1" ht="17.45" customHeight="1" x14ac:dyDescent="0.25">
      <c r="A135" s="12" t="s">
        <v>400</v>
      </c>
      <c r="B135" s="14">
        <v>8253594194</v>
      </c>
      <c r="C135" s="27">
        <v>43892</v>
      </c>
      <c r="D135" s="110" t="s">
        <v>1595</v>
      </c>
      <c r="E135" s="12">
        <v>35763469</v>
      </c>
      <c r="F135" s="50" t="s">
        <v>311</v>
      </c>
      <c r="G135" s="12">
        <v>21.98</v>
      </c>
      <c r="H135" s="141"/>
    </row>
    <row r="136" spans="1:8" s="53" customFormat="1" ht="17.45" customHeight="1" x14ac:dyDescent="0.25">
      <c r="A136" s="12" t="s">
        <v>647</v>
      </c>
      <c r="B136" s="14">
        <v>8253594251</v>
      </c>
      <c r="C136" s="27">
        <v>43892</v>
      </c>
      <c r="D136" s="110" t="s">
        <v>1596</v>
      </c>
      <c r="E136" s="12">
        <v>35763469</v>
      </c>
      <c r="F136" s="50" t="s">
        <v>311</v>
      </c>
      <c r="G136" s="12">
        <v>61.08</v>
      </c>
      <c r="H136" s="141"/>
    </row>
    <row r="137" spans="1:8" s="51" customFormat="1" ht="21.75" customHeight="1" x14ac:dyDescent="0.25">
      <c r="A137" s="21" t="s">
        <v>673</v>
      </c>
      <c r="B137" s="22" t="s">
        <v>673</v>
      </c>
      <c r="C137" s="23">
        <v>43892</v>
      </c>
      <c r="D137" s="21" t="s">
        <v>1597</v>
      </c>
      <c r="E137" s="172">
        <v>35942436</v>
      </c>
      <c r="F137" s="110" t="s">
        <v>675</v>
      </c>
      <c r="G137" s="21">
        <v>70</v>
      </c>
      <c r="H137" s="141"/>
    </row>
    <row r="138" spans="1:8" s="51" customFormat="1" ht="17.45" customHeight="1" x14ac:dyDescent="0.25">
      <c r="A138" s="12" t="s">
        <v>751</v>
      </c>
      <c r="B138" s="14" t="s">
        <v>751</v>
      </c>
      <c r="C138" s="27">
        <v>43892</v>
      </c>
      <c r="D138" s="12" t="s">
        <v>1598</v>
      </c>
      <c r="E138" s="177">
        <v>36291111</v>
      </c>
      <c r="F138" s="110" t="s">
        <v>700</v>
      </c>
      <c r="G138" s="12">
        <v>106.67</v>
      </c>
      <c r="H138" s="141"/>
    </row>
    <row r="139" spans="1:8" s="51" customFormat="1" ht="17.45" customHeight="1" x14ac:dyDescent="0.25">
      <c r="A139" s="12" t="s">
        <v>999</v>
      </c>
      <c r="B139" s="14" t="s">
        <v>999</v>
      </c>
      <c r="C139" s="27">
        <v>43892</v>
      </c>
      <c r="D139" s="12" t="s">
        <v>1599</v>
      </c>
      <c r="E139" s="12"/>
      <c r="F139" s="50" t="s">
        <v>829</v>
      </c>
      <c r="G139" s="12">
        <v>4681.9799999999996</v>
      </c>
      <c r="H139" s="141"/>
    </row>
    <row r="140" spans="1:8" s="51" customFormat="1" ht="21" customHeight="1" x14ac:dyDescent="0.25">
      <c r="A140" s="12" t="s">
        <v>838</v>
      </c>
      <c r="B140" s="14" t="s">
        <v>838</v>
      </c>
      <c r="C140" s="27">
        <v>43892</v>
      </c>
      <c r="D140" s="12" t="s">
        <v>1600</v>
      </c>
      <c r="E140" s="177">
        <v>35937874</v>
      </c>
      <c r="F140" s="110" t="s">
        <v>840</v>
      </c>
      <c r="G140" s="12">
        <v>321.8</v>
      </c>
      <c r="H140" s="141"/>
    </row>
    <row r="141" spans="1:8" s="53" customFormat="1" ht="21.75" customHeight="1" x14ac:dyDescent="0.25">
      <c r="A141" s="12" t="s">
        <v>869</v>
      </c>
      <c r="B141" s="14" t="s">
        <v>869</v>
      </c>
      <c r="C141" s="27">
        <v>43892</v>
      </c>
      <c r="D141" s="12" t="s">
        <v>1601</v>
      </c>
      <c r="E141" s="177">
        <v>36284831</v>
      </c>
      <c r="F141" s="110" t="s">
        <v>871</v>
      </c>
      <c r="G141" s="12">
        <v>446.37</v>
      </c>
      <c r="H141" s="141"/>
    </row>
    <row r="142" spans="1:8" s="51" customFormat="1" ht="18.75" customHeight="1" x14ac:dyDescent="0.25">
      <c r="A142" s="12" t="s">
        <v>932</v>
      </c>
      <c r="B142" s="14" t="s">
        <v>932</v>
      </c>
      <c r="C142" s="27">
        <v>43892</v>
      </c>
      <c r="D142" s="12" t="s">
        <v>1602</v>
      </c>
      <c r="E142" s="177">
        <v>35951010</v>
      </c>
      <c r="F142" s="110" t="s">
        <v>890</v>
      </c>
      <c r="G142" s="12">
        <v>785.41</v>
      </c>
      <c r="H142" s="141"/>
    </row>
    <row r="143" spans="1:8" s="51" customFormat="1" ht="18.75" customHeight="1" x14ac:dyDescent="0.25">
      <c r="A143" s="12" t="s">
        <v>973</v>
      </c>
      <c r="B143" s="14" t="s">
        <v>973</v>
      </c>
      <c r="C143" s="27">
        <v>43892</v>
      </c>
      <c r="D143" s="12" t="s">
        <v>1603</v>
      </c>
      <c r="E143" s="172">
        <v>30807484</v>
      </c>
      <c r="F143" s="110" t="s">
        <v>975</v>
      </c>
      <c r="G143" s="12">
        <v>2093.9</v>
      </c>
      <c r="H143" s="141"/>
    </row>
    <row r="144" spans="1:8" s="53" customFormat="1" ht="15.75" customHeight="1" x14ac:dyDescent="0.25">
      <c r="A144" s="12" t="s">
        <v>775</v>
      </c>
      <c r="B144" s="14">
        <v>20011993</v>
      </c>
      <c r="C144" s="27">
        <v>43894</v>
      </c>
      <c r="D144" s="12" t="s">
        <v>776</v>
      </c>
      <c r="E144" s="12">
        <v>35710691</v>
      </c>
      <c r="F144" s="50" t="s">
        <v>777</v>
      </c>
      <c r="G144" s="12">
        <v>144</v>
      </c>
      <c r="H144" s="141"/>
    </row>
    <row r="145" spans="1:8" s="51" customFormat="1" ht="14.25" customHeight="1" x14ac:dyDescent="0.25">
      <c r="A145" s="12" t="s">
        <v>527</v>
      </c>
      <c r="B145" s="14" t="s">
        <v>528</v>
      </c>
      <c r="C145" s="27">
        <v>43896</v>
      </c>
      <c r="D145" s="12" t="s">
        <v>529</v>
      </c>
      <c r="E145" s="12">
        <v>585441</v>
      </c>
      <c r="F145" s="50" t="s">
        <v>526</v>
      </c>
      <c r="G145" s="12">
        <v>41.11</v>
      </c>
      <c r="H145" s="141"/>
    </row>
    <row r="146" spans="1:8" s="51" customFormat="1" ht="21" customHeight="1" x14ac:dyDescent="0.25">
      <c r="A146" s="12" t="s">
        <v>512</v>
      </c>
      <c r="B146" s="14" t="s">
        <v>513</v>
      </c>
      <c r="C146" s="27">
        <v>43899</v>
      </c>
      <c r="D146" s="12" t="s">
        <v>1654</v>
      </c>
      <c r="E146" s="12">
        <v>50236954</v>
      </c>
      <c r="F146" s="50" t="s">
        <v>515</v>
      </c>
      <c r="G146" s="12">
        <v>39.299999999999997</v>
      </c>
      <c r="H146" s="141"/>
    </row>
    <row r="147" spans="1:8" s="53" customFormat="1" ht="17.25" customHeight="1" x14ac:dyDescent="0.25">
      <c r="A147" s="12" t="s">
        <v>534</v>
      </c>
      <c r="B147" s="14" t="s">
        <v>535</v>
      </c>
      <c r="C147" s="27">
        <v>43899</v>
      </c>
      <c r="D147" s="12" t="s">
        <v>1655</v>
      </c>
      <c r="E147" s="12">
        <v>45953465</v>
      </c>
      <c r="F147" s="50" t="s">
        <v>537</v>
      </c>
      <c r="G147" s="12">
        <v>41.3</v>
      </c>
      <c r="H147" s="141"/>
    </row>
    <row r="148" spans="1:8" s="51" customFormat="1" ht="17.45" customHeight="1" x14ac:dyDescent="0.25">
      <c r="A148" s="12" t="s">
        <v>572</v>
      </c>
      <c r="B148" s="14" t="s">
        <v>572</v>
      </c>
      <c r="C148" s="27">
        <v>43899</v>
      </c>
      <c r="D148" s="12" t="s">
        <v>1604</v>
      </c>
      <c r="E148" s="187">
        <v>604381</v>
      </c>
      <c r="F148" s="50" t="s">
        <v>441</v>
      </c>
      <c r="G148" s="12">
        <v>48.16</v>
      </c>
      <c r="H148" s="141"/>
    </row>
    <row r="149" spans="1:8" s="51" customFormat="1" ht="17.45" customHeight="1" x14ac:dyDescent="0.25">
      <c r="A149" s="12" t="s">
        <v>664</v>
      </c>
      <c r="B149" s="14" t="s">
        <v>665</v>
      </c>
      <c r="C149" s="27">
        <v>43899</v>
      </c>
      <c r="D149" s="12" t="s">
        <v>666</v>
      </c>
      <c r="E149" s="12">
        <v>35793783</v>
      </c>
      <c r="F149" s="50" t="s">
        <v>93</v>
      </c>
      <c r="G149" s="12">
        <v>69.930000000000007</v>
      </c>
      <c r="H149" s="141"/>
    </row>
    <row r="150" spans="1:8" s="53" customFormat="1" ht="22.5" customHeight="1" x14ac:dyDescent="0.25">
      <c r="A150" s="12" t="s">
        <v>78</v>
      </c>
      <c r="B150" s="14" t="s">
        <v>78</v>
      </c>
      <c r="C150" s="27">
        <v>43899</v>
      </c>
      <c r="D150" s="12" t="s">
        <v>8</v>
      </c>
      <c r="E150" s="12">
        <v>31320155</v>
      </c>
      <c r="F150" s="50" t="s">
        <v>21</v>
      </c>
      <c r="G150" s="12">
        <v>2.5</v>
      </c>
      <c r="H150" s="141"/>
    </row>
    <row r="151" spans="1:8" s="51" customFormat="1" ht="17.45" customHeight="1" x14ac:dyDescent="0.25">
      <c r="A151" s="12" t="s">
        <v>303</v>
      </c>
      <c r="B151" s="14">
        <v>8254017551</v>
      </c>
      <c r="C151" s="27">
        <v>43902</v>
      </c>
      <c r="D151" s="12" t="s">
        <v>1659</v>
      </c>
      <c r="E151" s="12">
        <v>35763469</v>
      </c>
      <c r="F151" s="50" t="s">
        <v>300</v>
      </c>
      <c r="G151" s="12">
        <v>14.59</v>
      </c>
      <c r="H151" s="141"/>
    </row>
    <row r="152" spans="1:8" s="51" customFormat="1" ht="17.45" customHeight="1" x14ac:dyDescent="0.25">
      <c r="A152" s="12" t="s">
        <v>418</v>
      </c>
      <c r="B152" s="14">
        <v>8250677190</v>
      </c>
      <c r="C152" s="27">
        <v>43902</v>
      </c>
      <c r="D152" s="12" t="s">
        <v>1656</v>
      </c>
      <c r="E152" s="12">
        <v>35763469</v>
      </c>
      <c r="F152" s="50" t="s">
        <v>300</v>
      </c>
      <c r="G152" s="12">
        <v>25.01</v>
      </c>
      <c r="H152" s="141"/>
    </row>
    <row r="153" spans="1:8" s="53" customFormat="1" ht="17.45" customHeight="1" x14ac:dyDescent="0.25">
      <c r="A153" s="12" t="s">
        <v>420</v>
      </c>
      <c r="B153" s="14">
        <v>8252930819</v>
      </c>
      <c r="C153" s="27">
        <v>43902</v>
      </c>
      <c r="D153" s="12" t="s">
        <v>1657</v>
      </c>
      <c r="E153" s="12">
        <v>35763469</v>
      </c>
      <c r="F153" s="50" t="s">
        <v>300</v>
      </c>
      <c r="G153" s="12">
        <v>25.01</v>
      </c>
      <c r="H153" s="141"/>
    </row>
    <row r="154" spans="1:8" s="3" customFormat="1" ht="16.5" customHeight="1" x14ac:dyDescent="0.2">
      <c r="A154" s="12" t="s">
        <v>542</v>
      </c>
      <c r="B154" s="14">
        <v>8255191288</v>
      </c>
      <c r="C154" s="27">
        <v>43902</v>
      </c>
      <c r="D154" s="12" t="s">
        <v>1658</v>
      </c>
      <c r="E154" s="12">
        <v>35763469</v>
      </c>
      <c r="F154" s="50" t="s">
        <v>300</v>
      </c>
      <c r="G154" s="12">
        <v>43.82</v>
      </c>
      <c r="H154" s="141"/>
    </row>
    <row r="155" spans="1:8" s="3" customFormat="1" ht="15.75" customHeight="1" x14ac:dyDescent="0.2">
      <c r="A155" s="12" t="s">
        <v>910</v>
      </c>
      <c r="B155" s="14">
        <v>20200057</v>
      </c>
      <c r="C155" s="27">
        <v>43902</v>
      </c>
      <c r="D155" s="12" t="s">
        <v>1606</v>
      </c>
      <c r="E155" s="12">
        <v>35826797</v>
      </c>
      <c r="F155" s="50" t="s">
        <v>907</v>
      </c>
      <c r="G155" s="12">
        <v>665.46</v>
      </c>
      <c r="H155" s="141"/>
    </row>
    <row r="156" spans="1:8" s="53" customFormat="1" ht="36.75" customHeight="1" x14ac:dyDescent="0.25">
      <c r="A156" s="12" t="s">
        <v>1020</v>
      </c>
      <c r="B156" s="14" t="s">
        <v>1021</v>
      </c>
      <c r="C156" s="27">
        <v>43902</v>
      </c>
      <c r="D156" s="50" t="s">
        <v>1660</v>
      </c>
      <c r="E156" s="50">
        <v>164381</v>
      </c>
      <c r="F156" s="50" t="s">
        <v>1023</v>
      </c>
      <c r="G156" s="12"/>
      <c r="H156" s="141">
        <v>210</v>
      </c>
    </row>
    <row r="157" spans="1:8" s="51" customFormat="1" x14ac:dyDescent="0.25">
      <c r="A157" s="12" t="s">
        <v>935</v>
      </c>
      <c r="B157" s="14">
        <v>2020019</v>
      </c>
      <c r="C157" s="27">
        <v>43907</v>
      </c>
      <c r="D157" s="12" t="s">
        <v>936</v>
      </c>
      <c r="E157" s="12">
        <v>36342807</v>
      </c>
      <c r="F157" s="50" t="s">
        <v>937</v>
      </c>
      <c r="G157" s="12">
        <v>840</v>
      </c>
      <c r="H157" s="141"/>
    </row>
    <row r="158" spans="1:8" s="51" customFormat="1" ht="17.25" customHeight="1" x14ac:dyDescent="0.25">
      <c r="A158" s="12" t="s">
        <v>442</v>
      </c>
      <c r="B158" s="14" t="s">
        <v>442</v>
      </c>
      <c r="C158" s="27">
        <v>43909</v>
      </c>
      <c r="D158" s="12" t="s">
        <v>1605</v>
      </c>
      <c r="E158" s="12"/>
      <c r="F158" s="50" t="s">
        <v>283</v>
      </c>
      <c r="G158" s="12">
        <v>28.04</v>
      </c>
      <c r="H158" s="141"/>
    </row>
    <row r="159" spans="1:8" s="54" customFormat="1" ht="20.25" customHeight="1" x14ac:dyDescent="0.25">
      <c r="A159" s="12" t="s">
        <v>609</v>
      </c>
      <c r="B159" s="14">
        <v>772955</v>
      </c>
      <c r="C159" s="27">
        <v>43909</v>
      </c>
      <c r="D159" s="12" t="s">
        <v>1661</v>
      </c>
      <c r="E159" s="12">
        <v>31635903</v>
      </c>
      <c r="F159" s="50" t="s">
        <v>611</v>
      </c>
      <c r="G159" s="12">
        <v>54.08</v>
      </c>
      <c r="H159" s="141"/>
    </row>
    <row r="160" spans="1:8" s="51" customFormat="1" ht="18.75" customHeight="1" x14ac:dyDescent="0.25">
      <c r="A160" s="12" t="s">
        <v>934</v>
      </c>
      <c r="B160" s="14">
        <v>20200168</v>
      </c>
      <c r="C160" s="27">
        <v>43909</v>
      </c>
      <c r="D160" s="80" t="s">
        <v>1662</v>
      </c>
      <c r="E160" s="12">
        <v>36531154</v>
      </c>
      <c r="F160" s="50" t="s">
        <v>479</v>
      </c>
      <c r="G160" s="12">
        <v>811.06</v>
      </c>
      <c r="H160" s="141"/>
    </row>
    <row r="161" spans="1:8" s="53" customFormat="1" ht="29.25" customHeight="1" x14ac:dyDescent="0.25">
      <c r="A161" s="12" t="s">
        <v>603</v>
      </c>
      <c r="B161" s="14">
        <v>224073320</v>
      </c>
      <c r="C161" s="27">
        <v>43910</v>
      </c>
      <c r="D161" s="12" t="s">
        <v>1663</v>
      </c>
      <c r="E161" s="12">
        <v>35697270</v>
      </c>
      <c r="F161" s="50" t="s">
        <v>375</v>
      </c>
      <c r="G161" s="12">
        <v>52.88</v>
      </c>
      <c r="H161" s="141"/>
    </row>
    <row r="162" spans="1:8" s="51" customFormat="1" ht="16.5" customHeight="1" x14ac:dyDescent="0.25">
      <c r="A162" s="12" t="s">
        <v>271</v>
      </c>
      <c r="B162" s="14" t="s">
        <v>271</v>
      </c>
      <c r="C162" s="27">
        <v>43915</v>
      </c>
      <c r="D162" s="12" t="s">
        <v>1607</v>
      </c>
      <c r="E162" s="12"/>
      <c r="F162" s="50" t="s">
        <v>188</v>
      </c>
      <c r="G162" s="12">
        <v>11.9</v>
      </c>
      <c r="H162" s="141"/>
    </row>
    <row r="163" spans="1:8" s="3" customFormat="1" ht="16.5" customHeight="1" x14ac:dyDescent="0.2">
      <c r="A163" s="12" t="s">
        <v>480</v>
      </c>
      <c r="B163" s="14">
        <v>8255860071</v>
      </c>
      <c r="C163" s="27">
        <v>43916</v>
      </c>
      <c r="D163" s="110" t="s">
        <v>1664</v>
      </c>
      <c r="E163" s="12">
        <v>35763469</v>
      </c>
      <c r="F163" s="50" t="s">
        <v>300</v>
      </c>
      <c r="G163" s="12">
        <v>31.85</v>
      </c>
      <c r="H163" s="141"/>
    </row>
    <row r="164" spans="1:8" s="53" customFormat="1" ht="18" customHeight="1" x14ac:dyDescent="0.25">
      <c r="A164" s="12" t="s">
        <v>658</v>
      </c>
      <c r="B164" s="14">
        <v>8255860116</v>
      </c>
      <c r="C164" s="27">
        <v>43916</v>
      </c>
      <c r="D164" s="110" t="s">
        <v>1665</v>
      </c>
      <c r="E164" s="12">
        <v>35763469</v>
      </c>
      <c r="F164" s="50" t="s">
        <v>300</v>
      </c>
      <c r="G164" s="12">
        <v>66.239999999999995</v>
      </c>
      <c r="H164" s="141"/>
    </row>
    <row r="165" spans="1:8" s="3" customFormat="1" ht="24" customHeight="1" x14ac:dyDescent="0.2">
      <c r="A165" s="12" t="s">
        <v>376</v>
      </c>
      <c r="B165" s="14" t="s">
        <v>376</v>
      </c>
      <c r="C165" s="27">
        <v>43916</v>
      </c>
      <c r="D165" s="12" t="s">
        <v>8</v>
      </c>
      <c r="E165" s="12">
        <v>47251336</v>
      </c>
      <c r="F165" s="50" t="s">
        <v>9</v>
      </c>
      <c r="G165" s="12">
        <v>20</v>
      </c>
      <c r="H165" s="141"/>
    </row>
    <row r="166" spans="1:8" s="3" customFormat="1" ht="27.75" customHeight="1" x14ac:dyDescent="0.2">
      <c r="A166" s="12" t="s">
        <v>355</v>
      </c>
      <c r="B166" s="14" t="s">
        <v>355</v>
      </c>
      <c r="C166" s="27">
        <v>43921</v>
      </c>
      <c r="D166" s="12" t="s">
        <v>8</v>
      </c>
      <c r="E166" s="12">
        <v>31320155</v>
      </c>
      <c r="F166" s="50" t="s">
        <v>21</v>
      </c>
      <c r="G166" s="12">
        <v>19</v>
      </c>
      <c r="H166" s="141"/>
    </row>
    <row r="167" spans="1:8" s="3" customFormat="1" ht="25.5" customHeight="1" x14ac:dyDescent="0.2">
      <c r="A167" s="12" t="s">
        <v>55</v>
      </c>
      <c r="B167" s="14" t="s">
        <v>55</v>
      </c>
      <c r="C167" s="27">
        <v>43921</v>
      </c>
      <c r="D167" s="12" t="s">
        <v>8</v>
      </c>
      <c r="E167" s="12">
        <v>47251336</v>
      </c>
      <c r="F167" s="50" t="s">
        <v>9</v>
      </c>
      <c r="G167" s="12">
        <v>2</v>
      </c>
      <c r="H167" s="141"/>
    </row>
    <row r="168" spans="1:8" s="3" customFormat="1" ht="17.45" customHeight="1" x14ac:dyDescent="0.2">
      <c r="A168" s="12" t="s">
        <v>467</v>
      </c>
      <c r="B168" s="14" t="s">
        <v>467</v>
      </c>
      <c r="C168" s="27">
        <v>43925</v>
      </c>
      <c r="D168" s="12" t="s">
        <v>1608</v>
      </c>
      <c r="E168" s="12">
        <v>604381</v>
      </c>
      <c r="F168" s="50" t="s">
        <v>441</v>
      </c>
      <c r="G168" s="12">
        <v>30</v>
      </c>
      <c r="H168" s="141"/>
    </row>
    <row r="169" spans="1:8" s="3" customFormat="1" ht="17.45" customHeight="1" x14ac:dyDescent="0.2">
      <c r="A169" s="12" t="s">
        <v>91</v>
      </c>
      <c r="B169" s="14" t="s">
        <v>91</v>
      </c>
      <c r="C169" s="27">
        <v>43927</v>
      </c>
      <c r="D169" s="12" t="s">
        <v>1666</v>
      </c>
      <c r="E169" s="12">
        <v>35793783</v>
      </c>
      <c r="F169" s="50" t="s">
        <v>93</v>
      </c>
      <c r="G169" s="12">
        <v>3.99</v>
      </c>
      <c r="H169" s="141"/>
    </row>
    <row r="170" spans="1:8" s="3" customFormat="1" ht="17.45" customHeight="1" x14ac:dyDescent="0.2">
      <c r="A170" s="12" t="s">
        <v>56</v>
      </c>
      <c r="B170" s="14" t="s">
        <v>56</v>
      </c>
      <c r="C170" s="27">
        <v>43927</v>
      </c>
      <c r="D170" s="12" t="s">
        <v>24</v>
      </c>
      <c r="E170" s="12">
        <v>36631124</v>
      </c>
      <c r="F170" s="50" t="s">
        <v>24</v>
      </c>
      <c r="G170" s="12">
        <v>2</v>
      </c>
      <c r="H170" s="141"/>
    </row>
    <row r="171" spans="1:8" s="3" customFormat="1" ht="17.45" customHeight="1" x14ac:dyDescent="0.2">
      <c r="A171" s="12" t="s">
        <v>250</v>
      </c>
      <c r="B171" s="14" t="s">
        <v>250</v>
      </c>
      <c r="C171" s="27">
        <v>43927</v>
      </c>
      <c r="D171" s="12" t="s">
        <v>24</v>
      </c>
      <c r="E171" s="12">
        <v>36631124</v>
      </c>
      <c r="F171" s="50" t="s">
        <v>24</v>
      </c>
      <c r="G171" s="12">
        <v>9.9</v>
      </c>
      <c r="H171" s="141"/>
    </row>
    <row r="172" spans="1:8" s="3" customFormat="1" ht="17.45" customHeight="1" x14ac:dyDescent="0.2">
      <c r="A172" s="12" t="s">
        <v>45</v>
      </c>
      <c r="B172" s="14" t="s">
        <v>45</v>
      </c>
      <c r="C172" s="27">
        <v>43930</v>
      </c>
      <c r="D172" s="12" t="s">
        <v>24</v>
      </c>
      <c r="E172" s="12">
        <v>36631124</v>
      </c>
      <c r="F172" s="50" t="s">
        <v>24</v>
      </c>
      <c r="G172" s="12">
        <v>1.7</v>
      </c>
      <c r="H172" s="141"/>
    </row>
    <row r="173" spans="1:8" s="3" customFormat="1" ht="17.25" customHeight="1" x14ac:dyDescent="0.2">
      <c r="A173" s="12" t="s">
        <v>725</v>
      </c>
      <c r="B173" s="14" t="s">
        <v>725</v>
      </c>
      <c r="C173" s="27">
        <v>43936</v>
      </c>
      <c r="D173" s="50" t="s">
        <v>1667</v>
      </c>
      <c r="E173" s="12"/>
      <c r="F173" s="50" t="s">
        <v>727</v>
      </c>
      <c r="G173" s="12">
        <v>100</v>
      </c>
      <c r="H173" s="141"/>
    </row>
    <row r="174" spans="1:8" s="3" customFormat="1" ht="17.45" customHeight="1" x14ac:dyDescent="0.2">
      <c r="A174" s="12" t="s">
        <v>67</v>
      </c>
      <c r="B174" s="14" t="s">
        <v>67</v>
      </c>
      <c r="C174" s="27">
        <v>43938</v>
      </c>
      <c r="D174" s="12" t="s">
        <v>24</v>
      </c>
      <c r="E174" s="12">
        <v>36631124</v>
      </c>
      <c r="F174" s="50" t="s">
        <v>24</v>
      </c>
      <c r="G174" s="12">
        <v>2.0499999999999998</v>
      </c>
      <c r="H174" s="141"/>
    </row>
    <row r="175" spans="1:8" s="3" customFormat="1" ht="17.45" customHeight="1" x14ac:dyDescent="0.2">
      <c r="A175" s="12" t="s">
        <v>403</v>
      </c>
      <c r="B175" s="14" t="s">
        <v>403</v>
      </c>
      <c r="C175" s="27">
        <v>43944</v>
      </c>
      <c r="D175" s="12" t="s">
        <v>1668</v>
      </c>
      <c r="E175" s="12">
        <v>5155851</v>
      </c>
      <c r="F175" s="50" t="s">
        <v>405</v>
      </c>
      <c r="G175" s="12">
        <v>22</v>
      </c>
      <c r="H175" s="141"/>
    </row>
    <row r="176" spans="1:8" s="3" customFormat="1" ht="17.45" customHeight="1" x14ac:dyDescent="0.2">
      <c r="A176" s="12" t="s">
        <v>120</v>
      </c>
      <c r="B176" s="14" t="s">
        <v>120</v>
      </c>
      <c r="C176" s="27">
        <v>43949</v>
      </c>
      <c r="D176" s="12" t="s">
        <v>1609</v>
      </c>
      <c r="E176" s="12"/>
      <c r="F176" s="50" t="s">
        <v>11</v>
      </c>
      <c r="G176" s="12">
        <v>5.0999999999999996</v>
      </c>
      <c r="H176" s="141"/>
    </row>
    <row r="177" spans="1:8" s="3" customFormat="1" ht="17.45" customHeight="1" x14ac:dyDescent="0.2">
      <c r="A177" s="12" t="s">
        <v>122</v>
      </c>
      <c r="B177" s="14" t="s">
        <v>122</v>
      </c>
      <c r="C177" s="27">
        <v>43949</v>
      </c>
      <c r="D177" s="12" t="s">
        <v>1610</v>
      </c>
      <c r="E177" s="12"/>
      <c r="F177" s="50" t="s">
        <v>11</v>
      </c>
      <c r="G177" s="12">
        <v>5.0999999999999996</v>
      </c>
      <c r="H177" s="141"/>
    </row>
    <row r="178" spans="1:8" s="3" customFormat="1" ht="17.45" customHeight="1" x14ac:dyDescent="0.2">
      <c r="A178" s="12" t="s">
        <v>124</v>
      </c>
      <c r="B178" s="14" t="s">
        <v>124</v>
      </c>
      <c r="C178" s="27">
        <v>43949</v>
      </c>
      <c r="D178" s="12" t="s">
        <v>1611</v>
      </c>
      <c r="E178" s="12"/>
      <c r="F178" s="50" t="s">
        <v>11</v>
      </c>
      <c r="G178" s="12">
        <v>5.0999999999999996</v>
      </c>
      <c r="H178" s="141"/>
    </row>
    <row r="179" spans="1:8" s="3" customFormat="1" ht="17.45" customHeight="1" x14ac:dyDescent="0.2">
      <c r="A179" s="12" t="s">
        <v>264</v>
      </c>
      <c r="B179" s="14" t="s">
        <v>264</v>
      </c>
      <c r="C179" s="27">
        <v>43949</v>
      </c>
      <c r="D179" s="12" t="s">
        <v>1612</v>
      </c>
      <c r="E179" s="12"/>
      <c r="F179" s="50" t="s">
        <v>266</v>
      </c>
      <c r="G179" s="12">
        <v>11.88</v>
      </c>
      <c r="H179" s="141"/>
    </row>
    <row r="180" spans="1:8" s="3" customFormat="1" ht="17.45" customHeight="1" x14ac:dyDescent="0.2">
      <c r="A180" s="12" t="s">
        <v>899</v>
      </c>
      <c r="B180" s="14" t="s">
        <v>899</v>
      </c>
      <c r="C180" s="27">
        <v>43922</v>
      </c>
      <c r="D180" s="12" t="s">
        <v>1613</v>
      </c>
      <c r="E180" s="177">
        <v>35951010</v>
      </c>
      <c r="F180" s="50" t="s">
        <v>896</v>
      </c>
      <c r="G180" s="12">
        <v>573.54999999999995</v>
      </c>
      <c r="H180" s="141"/>
    </row>
    <row r="181" spans="1:8" s="3" customFormat="1" ht="17.45" customHeight="1" x14ac:dyDescent="0.2">
      <c r="A181" s="12" t="s">
        <v>971</v>
      </c>
      <c r="B181" s="14" t="s">
        <v>971</v>
      </c>
      <c r="C181" s="27">
        <v>43922</v>
      </c>
      <c r="D181" s="12" t="s">
        <v>1614</v>
      </c>
      <c r="E181" s="172">
        <v>30807484</v>
      </c>
      <c r="F181" s="50" t="s">
        <v>955</v>
      </c>
      <c r="G181" s="12">
        <v>2025.31</v>
      </c>
      <c r="H181" s="141"/>
    </row>
    <row r="182" spans="1:8" s="3" customFormat="1" ht="17.45" customHeight="1" x14ac:dyDescent="0.2">
      <c r="A182" s="12" t="s">
        <v>997</v>
      </c>
      <c r="B182" s="14" t="s">
        <v>997</v>
      </c>
      <c r="C182" s="27">
        <v>43922</v>
      </c>
      <c r="D182" s="12" t="s">
        <v>1615</v>
      </c>
      <c r="E182" s="12"/>
      <c r="F182" s="50" t="s">
        <v>829</v>
      </c>
      <c r="G182" s="12">
        <v>4656.16</v>
      </c>
      <c r="H182" s="141"/>
    </row>
    <row r="183" spans="1:8" s="3" customFormat="1" ht="17.45" customHeight="1" x14ac:dyDescent="0.2">
      <c r="A183" s="12" t="s">
        <v>834</v>
      </c>
      <c r="B183" s="14" t="s">
        <v>834</v>
      </c>
      <c r="C183" s="27">
        <v>43922</v>
      </c>
      <c r="D183" s="12" t="s">
        <v>1616</v>
      </c>
      <c r="E183" s="177">
        <v>35937874</v>
      </c>
      <c r="F183" s="50" t="s">
        <v>810</v>
      </c>
      <c r="G183" s="12">
        <v>307.58999999999997</v>
      </c>
      <c r="H183" s="141"/>
    </row>
    <row r="184" spans="1:8" s="3" customFormat="1" ht="17.45" customHeight="1" x14ac:dyDescent="0.2">
      <c r="A184" s="12" t="s">
        <v>685</v>
      </c>
      <c r="B184" s="14" t="s">
        <v>685</v>
      </c>
      <c r="C184" s="27">
        <v>43922</v>
      </c>
      <c r="D184" s="12" t="s">
        <v>1617</v>
      </c>
      <c r="E184" s="172">
        <v>35942436</v>
      </c>
      <c r="F184" s="50" t="s">
        <v>684</v>
      </c>
      <c r="G184" s="12">
        <v>70.92</v>
      </c>
      <c r="H184" s="141"/>
    </row>
    <row r="185" spans="1:8" s="3" customFormat="1" ht="17.45" customHeight="1" x14ac:dyDescent="0.2">
      <c r="A185" s="12" t="s">
        <v>749</v>
      </c>
      <c r="B185" s="14" t="s">
        <v>749</v>
      </c>
      <c r="C185" s="27">
        <v>43922</v>
      </c>
      <c r="D185" s="12" t="s">
        <v>1618</v>
      </c>
      <c r="E185" s="177">
        <v>36291111</v>
      </c>
      <c r="F185" s="50" t="s">
        <v>1030</v>
      </c>
      <c r="G185" s="12">
        <v>106.5</v>
      </c>
      <c r="H185" s="141"/>
    </row>
    <row r="186" spans="1:8" s="3" customFormat="1" ht="17.45" customHeight="1" x14ac:dyDescent="0.2">
      <c r="A186" s="12" t="s">
        <v>874</v>
      </c>
      <c r="B186" s="14" t="s">
        <v>874</v>
      </c>
      <c r="C186" s="27">
        <v>43922</v>
      </c>
      <c r="D186" s="12" t="s">
        <v>1619</v>
      </c>
      <c r="E186" s="177">
        <v>36284831</v>
      </c>
      <c r="F186" s="50" t="s">
        <v>860</v>
      </c>
      <c r="G186" s="12">
        <v>449.43</v>
      </c>
      <c r="H186" s="141"/>
    </row>
    <row r="187" spans="1:8" s="3" customFormat="1" ht="17.45" customHeight="1" x14ac:dyDescent="0.2">
      <c r="A187" s="12" t="s">
        <v>305</v>
      </c>
      <c r="B187" s="14">
        <v>8256282668</v>
      </c>
      <c r="C187" s="27">
        <v>43927</v>
      </c>
      <c r="D187" s="12" t="s">
        <v>1669</v>
      </c>
      <c r="E187" s="12">
        <v>35763469</v>
      </c>
      <c r="F187" s="50" t="s">
        <v>311</v>
      </c>
      <c r="G187" s="12">
        <v>14.59</v>
      </c>
      <c r="H187" s="126"/>
    </row>
    <row r="188" spans="1:8" s="3" customFormat="1" ht="17.45" customHeight="1" x14ac:dyDescent="0.2">
      <c r="A188" s="12" t="s">
        <v>843</v>
      </c>
      <c r="B188" s="14">
        <v>4081504</v>
      </c>
      <c r="C188" s="27">
        <v>43927</v>
      </c>
      <c r="D188" s="12" t="s">
        <v>368</v>
      </c>
      <c r="E188" s="12">
        <v>52005551</v>
      </c>
      <c r="F188" s="50" t="s">
        <v>844</v>
      </c>
      <c r="G188" s="12">
        <v>331.52</v>
      </c>
      <c r="H188" s="141"/>
    </row>
    <row r="189" spans="1:8" s="3" customFormat="1" ht="17.45" customHeight="1" x14ac:dyDescent="0.2">
      <c r="A189" s="12" t="s">
        <v>588</v>
      </c>
      <c r="B189" s="14" t="s">
        <v>588</v>
      </c>
      <c r="C189" s="27">
        <v>43930</v>
      </c>
      <c r="D189" s="12" t="s">
        <v>1620</v>
      </c>
      <c r="E189" s="12"/>
      <c r="F189" s="50" t="s">
        <v>1676</v>
      </c>
      <c r="G189" s="12">
        <v>50</v>
      </c>
      <c r="H189" s="141"/>
    </row>
    <row r="190" spans="1:8" s="3" customFormat="1" ht="21.75" customHeight="1" x14ac:dyDescent="0.2">
      <c r="A190" s="12" t="s">
        <v>878</v>
      </c>
      <c r="B190" s="14">
        <v>20200009</v>
      </c>
      <c r="C190" s="27">
        <v>43930</v>
      </c>
      <c r="D190" s="80" t="s">
        <v>1670</v>
      </c>
      <c r="E190" s="12">
        <v>34217240</v>
      </c>
      <c r="F190" s="50" t="s">
        <v>641</v>
      </c>
      <c r="G190" s="12">
        <v>450</v>
      </c>
      <c r="H190" s="141"/>
    </row>
    <row r="191" spans="1:8" s="3" customFormat="1" ht="21" customHeight="1" x14ac:dyDescent="0.2">
      <c r="A191" s="12" t="s">
        <v>728</v>
      </c>
      <c r="B191" s="14">
        <v>20200010</v>
      </c>
      <c r="C191" s="27">
        <v>43930</v>
      </c>
      <c r="D191" s="80" t="s">
        <v>1671</v>
      </c>
      <c r="E191" s="12">
        <v>34217240</v>
      </c>
      <c r="F191" s="50" t="s">
        <v>641</v>
      </c>
      <c r="G191" s="12">
        <v>100</v>
      </c>
      <c r="H191" s="141"/>
    </row>
    <row r="192" spans="1:8" s="3" customFormat="1" ht="17.45" customHeight="1" x14ac:dyDescent="0.2">
      <c r="A192" s="12" t="s">
        <v>912</v>
      </c>
      <c r="B192" s="14">
        <v>20200081</v>
      </c>
      <c r="C192" s="27">
        <v>43930</v>
      </c>
      <c r="D192" s="12" t="s">
        <v>913</v>
      </c>
      <c r="E192" s="12">
        <v>35826797</v>
      </c>
      <c r="F192" s="50" t="s">
        <v>907</v>
      </c>
      <c r="G192" s="12">
        <v>665.46</v>
      </c>
      <c r="H192" s="141"/>
    </row>
    <row r="193" spans="1:8" s="3" customFormat="1" ht="17.45" customHeight="1" x14ac:dyDescent="0.2">
      <c r="A193" s="12" t="s">
        <v>422</v>
      </c>
      <c r="B193" s="14">
        <v>8257457552</v>
      </c>
      <c r="C193" s="27">
        <v>43936</v>
      </c>
      <c r="D193" s="12" t="s">
        <v>1675</v>
      </c>
      <c r="E193" s="12">
        <v>35763469</v>
      </c>
      <c r="F193" s="50" t="s">
        <v>300</v>
      </c>
      <c r="G193" s="12">
        <v>25.01</v>
      </c>
      <c r="H193" s="141"/>
    </row>
    <row r="194" spans="1:8" s="3" customFormat="1" ht="17.45" customHeight="1" x14ac:dyDescent="0.2">
      <c r="A194" s="12" t="s">
        <v>557</v>
      </c>
      <c r="B194" s="14">
        <v>224073320</v>
      </c>
      <c r="C194" s="27">
        <v>43943</v>
      </c>
      <c r="D194" s="12" t="s">
        <v>1672</v>
      </c>
      <c r="E194" s="12">
        <v>35697270</v>
      </c>
      <c r="F194" s="50" t="s">
        <v>375</v>
      </c>
      <c r="G194" s="12">
        <v>45.84</v>
      </c>
      <c r="H194" s="141"/>
    </row>
    <row r="195" spans="1:8" s="3" customFormat="1" ht="17.45" customHeight="1" x14ac:dyDescent="0.2">
      <c r="A195" s="12" t="s">
        <v>279</v>
      </c>
      <c r="B195" s="14" t="s">
        <v>279</v>
      </c>
      <c r="C195" s="27">
        <v>43949</v>
      </c>
      <c r="D195" s="12" t="s">
        <v>1621</v>
      </c>
      <c r="E195" s="12"/>
      <c r="F195" s="50" t="s">
        <v>258</v>
      </c>
      <c r="G195" s="12">
        <v>13.24</v>
      </c>
      <c r="H195" s="141"/>
    </row>
    <row r="196" spans="1:8" s="3" customFormat="1" ht="17.45" customHeight="1" x14ac:dyDescent="0.2">
      <c r="A196" s="12" t="s">
        <v>497</v>
      </c>
      <c r="B196" s="14">
        <v>8258130245</v>
      </c>
      <c r="C196" s="27">
        <v>43949</v>
      </c>
      <c r="D196" s="12" t="s">
        <v>1674</v>
      </c>
      <c r="E196" s="12">
        <v>35763469</v>
      </c>
      <c r="F196" s="50" t="s">
        <v>300</v>
      </c>
      <c r="G196" s="12">
        <v>37</v>
      </c>
      <c r="H196" s="141"/>
    </row>
    <row r="197" spans="1:8" s="3" customFormat="1" ht="17.45" customHeight="1" x14ac:dyDescent="0.2">
      <c r="A197" s="12" t="s">
        <v>590</v>
      </c>
      <c r="B197" s="14" t="s">
        <v>590</v>
      </c>
      <c r="C197" s="27">
        <v>43949</v>
      </c>
      <c r="D197" s="12" t="s">
        <v>1622</v>
      </c>
      <c r="E197" s="12"/>
      <c r="F197" s="50" t="s">
        <v>592</v>
      </c>
      <c r="G197" s="12">
        <v>50</v>
      </c>
      <c r="H197" s="141"/>
    </row>
    <row r="198" spans="1:8" s="3" customFormat="1" ht="17.45" customHeight="1" x14ac:dyDescent="0.2">
      <c r="A198" s="12" t="s">
        <v>667</v>
      </c>
      <c r="B198" s="14">
        <v>8258130297</v>
      </c>
      <c r="C198" s="27">
        <v>43949</v>
      </c>
      <c r="D198" s="12" t="s">
        <v>1673</v>
      </c>
      <c r="E198" s="12">
        <v>35763469</v>
      </c>
      <c r="F198" s="50" t="s">
        <v>300</v>
      </c>
      <c r="G198" s="12">
        <v>69.98</v>
      </c>
      <c r="H198" s="141"/>
    </row>
    <row r="199" spans="1:8" s="3" customFormat="1" ht="17.45" customHeight="1" x14ac:dyDescent="0.2">
      <c r="A199" s="12" t="s">
        <v>570</v>
      </c>
      <c r="B199" s="14" t="s">
        <v>570</v>
      </c>
      <c r="C199" s="27">
        <v>43949</v>
      </c>
      <c r="D199" s="12" t="s">
        <v>1623</v>
      </c>
      <c r="E199" s="12">
        <v>604381</v>
      </c>
      <c r="F199" s="50" t="s">
        <v>441</v>
      </c>
      <c r="G199" s="12">
        <v>47.89</v>
      </c>
      <c r="H199" s="141"/>
    </row>
    <row r="200" spans="1:8" s="53" customFormat="1" ht="29.25" customHeight="1" x14ac:dyDescent="0.25">
      <c r="A200" s="12" t="s">
        <v>356</v>
      </c>
      <c r="B200" s="14" t="s">
        <v>356</v>
      </c>
      <c r="C200" s="27">
        <v>43951</v>
      </c>
      <c r="D200" s="12" t="s">
        <v>8</v>
      </c>
      <c r="E200" s="12">
        <v>31320155</v>
      </c>
      <c r="F200" s="50" t="s">
        <v>21</v>
      </c>
      <c r="G200" s="12">
        <v>19</v>
      </c>
      <c r="H200" s="141"/>
    </row>
    <row r="201" spans="1:8" s="51" customFormat="1" ht="35.25" customHeight="1" x14ac:dyDescent="0.25">
      <c r="A201" s="12" t="s">
        <v>57</v>
      </c>
      <c r="B201" s="14" t="s">
        <v>57</v>
      </c>
      <c r="C201" s="27">
        <v>43951</v>
      </c>
      <c r="D201" s="12" t="s">
        <v>8</v>
      </c>
      <c r="E201" s="12">
        <v>47251336</v>
      </c>
      <c r="F201" s="50" t="s">
        <v>9</v>
      </c>
      <c r="G201" s="12">
        <v>2</v>
      </c>
      <c r="H201" s="141"/>
    </row>
    <row r="202" spans="1:8" s="51" customFormat="1" ht="38.25" customHeight="1" x14ac:dyDescent="0.25">
      <c r="A202" s="12" t="s">
        <v>97</v>
      </c>
      <c r="B202" s="14" t="s">
        <v>97</v>
      </c>
      <c r="C202" s="27">
        <v>43951</v>
      </c>
      <c r="D202" s="12" t="s">
        <v>8</v>
      </c>
      <c r="E202" s="12">
        <v>47251337</v>
      </c>
      <c r="F202" s="50" t="s">
        <v>9</v>
      </c>
      <c r="G202" s="12">
        <v>5</v>
      </c>
      <c r="H202" s="141"/>
    </row>
    <row r="203" spans="1:8" s="51" customFormat="1" ht="16.5" customHeight="1" x14ac:dyDescent="0.25">
      <c r="A203" s="12" t="s">
        <v>126</v>
      </c>
      <c r="B203" s="14" t="s">
        <v>126</v>
      </c>
      <c r="C203" s="27">
        <v>43963</v>
      </c>
      <c r="D203" s="12" t="s">
        <v>1624</v>
      </c>
      <c r="E203" s="12"/>
      <c r="F203" s="50" t="s">
        <v>11</v>
      </c>
      <c r="G203" s="12">
        <v>5.0999999999999996</v>
      </c>
      <c r="H203" s="126"/>
    </row>
    <row r="204" spans="1:8" s="53" customFormat="1" ht="17.45" customHeight="1" x14ac:dyDescent="0.25">
      <c r="A204" s="12" t="s">
        <v>128</v>
      </c>
      <c r="B204" s="14" t="s">
        <v>128</v>
      </c>
      <c r="C204" s="27">
        <v>43963</v>
      </c>
      <c r="D204" s="12" t="s">
        <v>1625</v>
      </c>
      <c r="E204" s="12"/>
      <c r="F204" s="50" t="s">
        <v>11</v>
      </c>
      <c r="G204" s="12">
        <v>5.0999999999999996</v>
      </c>
      <c r="H204" s="141"/>
    </row>
    <row r="205" spans="1:8" s="51" customFormat="1" ht="17.45" customHeight="1" x14ac:dyDescent="0.25">
      <c r="A205" s="12" t="s">
        <v>32</v>
      </c>
      <c r="B205" s="14" t="s">
        <v>32</v>
      </c>
      <c r="C205" s="27">
        <v>43963</v>
      </c>
      <c r="D205" s="12" t="s">
        <v>1626</v>
      </c>
      <c r="E205" s="12">
        <v>35790164</v>
      </c>
      <c r="F205" s="50" t="s">
        <v>34</v>
      </c>
      <c r="G205" s="12">
        <v>1.29</v>
      </c>
      <c r="H205" s="141"/>
    </row>
    <row r="206" spans="1:8" ht="17.45" customHeight="1" x14ac:dyDescent="0.25">
      <c r="A206" s="12" t="s">
        <v>449</v>
      </c>
      <c r="B206" s="14" t="s">
        <v>449</v>
      </c>
      <c r="C206" s="27">
        <v>43963</v>
      </c>
      <c r="D206" s="12" t="s">
        <v>1627</v>
      </c>
      <c r="E206" s="12">
        <v>44967411</v>
      </c>
      <c r="F206" s="50" t="s">
        <v>451</v>
      </c>
      <c r="G206" s="12">
        <v>28.4</v>
      </c>
      <c r="H206" s="141"/>
    </row>
    <row r="207" spans="1:8" s="53" customFormat="1" ht="17.45" customHeight="1" x14ac:dyDescent="0.25">
      <c r="A207" s="12" t="s">
        <v>130</v>
      </c>
      <c r="B207" s="14" t="s">
        <v>130</v>
      </c>
      <c r="C207" s="27">
        <v>43970</v>
      </c>
      <c r="D207" s="12" t="s">
        <v>1628</v>
      </c>
      <c r="E207" s="12"/>
      <c r="F207" s="50" t="s">
        <v>11</v>
      </c>
      <c r="G207" s="12">
        <v>5.0999999999999996</v>
      </c>
      <c r="H207" s="141"/>
    </row>
    <row r="208" spans="1:8" s="51" customFormat="1" ht="17.45" customHeight="1" x14ac:dyDescent="0.25">
      <c r="A208" s="12" t="s">
        <v>69</v>
      </c>
      <c r="B208" s="14" t="s">
        <v>69</v>
      </c>
      <c r="C208" s="27">
        <v>43970</v>
      </c>
      <c r="D208" s="12" t="s">
        <v>23</v>
      </c>
      <c r="E208" s="12">
        <v>36631124</v>
      </c>
      <c r="F208" s="50" t="s">
        <v>24</v>
      </c>
      <c r="G208" s="12">
        <v>2.25</v>
      </c>
      <c r="H208" s="141"/>
    </row>
    <row r="209" spans="1:8" s="51" customFormat="1" ht="17.45" customHeight="1" x14ac:dyDescent="0.25">
      <c r="A209" s="12" t="s">
        <v>247</v>
      </c>
      <c r="B209" s="14" t="s">
        <v>247</v>
      </c>
      <c r="C209" s="27">
        <v>43971</v>
      </c>
      <c r="D209" s="12" t="s">
        <v>23</v>
      </c>
      <c r="E209" s="12">
        <v>36631124</v>
      </c>
      <c r="F209" s="50" t="s">
        <v>24</v>
      </c>
      <c r="G209" s="12">
        <v>9.4499999999999993</v>
      </c>
      <c r="H209" s="141"/>
    </row>
    <row r="210" spans="1:8" s="53" customFormat="1" ht="17.45" customHeight="1" x14ac:dyDescent="0.25">
      <c r="A210" s="12" t="s">
        <v>259</v>
      </c>
      <c r="B210" s="14" t="s">
        <v>259</v>
      </c>
      <c r="C210" s="27">
        <v>43971</v>
      </c>
      <c r="D210" s="12" t="s">
        <v>1629</v>
      </c>
      <c r="E210" s="12">
        <v>35790164</v>
      </c>
      <c r="F210" s="50" t="s">
        <v>34</v>
      </c>
      <c r="G210" s="12">
        <v>11.45</v>
      </c>
      <c r="H210" s="141"/>
    </row>
    <row r="211" spans="1:8" s="51" customFormat="1" ht="17.45" customHeight="1" x14ac:dyDescent="0.25">
      <c r="A211" s="12" t="s">
        <v>287</v>
      </c>
      <c r="B211" s="14" t="s">
        <v>287</v>
      </c>
      <c r="C211" s="27">
        <v>43972</v>
      </c>
      <c r="D211" s="12" t="s">
        <v>1677</v>
      </c>
      <c r="E211" s="12">
        <v>35790164</v>
      </c>
      <c r="F211" s="50" t="s">
        <v>34</v>
      </c>
      <c r="G211" s="12">
        <v>13.97</v>
      </c>
      <c r="H211" s="141"/>
    </row>
    <row r="212" spans="1:8" ht="17.45" customHeight="1" x14ac:dyDescent="0.25">
      <c r="A212" s="12" t="s">
        <v>992</v>
      </c>
      <c r="B212" s="14" t="s">
        <v>992</v>
      </c>
      <c r="C212" s="27">
        <v>43955</v>
      </c>
      <c r="D212" s="12" t="s">
        <v>1630</v>
      </c>
      <c r="F212" s="50" t="s">
        <v>829</v>
      </c>
      <c r="G212" s="12">
        <v>4455.57</v>
      </c>
    </row>
    <row r="213" spans="1:8" s="51" customFormat="1" ht="17.45" customHeight="1" x14ac:dyDescent="0.25">
      <c r="A213" s="12" t="s">
        <v>682</v>
      </c>
      <c r="B213" s="14" t="s">
        <v>682</v>
      </c>
      <c r="C213" s="27">
        <v>43955</v>
      </c>
      <c r="D213" s="12" t="s">
        <v>1631</v>
      </c>
      <c r="E213" s="172">
        <v>35942436</v>
      </c>
      <c r="F213" s="50" t="s">
        <v>684</v>
      </c>
      <c r="G213" s="12">
        <v>70.67</v>
      </c>
      <c r="H213" s="12"/>
    </row>
    <row r="214" spans="1:8" s="52" customFormat="1" ht="17.45" customHeight="1" x14ac:dyDescent="0.25">
      <c r="A214" s="12" t="s">
        <v>743</v>
      </c>
      <c r="B214" s="14" t="s">
        <v>743</v>
      </c>
      <c r="C214" s="27">
        <v>43955</v>
      </c>
      <c r="D214" s="12" t="s">
        <v>1632</v>
      </c>
      <c r="E214" s="177">
        <v>36291111</v>
      </c>
      <c r="F214" s="50" t="s">
        <v>1030</v>
      </c>
      <c r="G214" s="12">
        <v>104.5</v>
      </c>
      <c r="H214" s="12"/>
    </row>
    <row r="215" spans="1:8" s="53" customFormat="1" ht="17.45" customHeight="1" x14ac:dyDescent="0.25">
      <c r="A215" s="12" t="s">
        <v>813</v>
      </c>
      <c r="B215" s="14" t="s">
        <v>813</v>
      </c>
      <c r="C215" s="27">
        <v>43955</v>
      </c>
      <c r="D215" s="12" t="s">
        <v>1633</v>
      </c>
      <c r="E215" s="177">
        <v>35937874</v>
      </c>
      <c r="F215" s="50" t="s">
        <v>810</v>
      </c>
      <c r="G215" s="12">
        <v>293.87</v>
      </c>
      <c r="H215" s="12"/>
    </row>
    <row r="216" spans="1:8" s="3" customFormat="1" ht="17.45" customHeight="1" x14ac:dyDescent="0.2">
      <c r="A216" s="12" t="s">
        <v>863</v>
      </c>
      <c r="B216" s="14" t="s">
        <v>863</v>
      </c>
      <c r="C216" s="27">
        <v>43955</v>
      </c>
      <c r="D216" s="12" t="s">
        <v>1634</v>
      </c>
      <c r="E216" s="177">
        <v>36284831</v>
      </c>
      <c r="F216" s="50" t="s">
        <v>860</v>
      </c>
      <c r="G216" s="12">
        <v>435.87</v>
      </c>
      <c r="H216" s="12"/>
    </row>
    <row r="217" spans="1:8" s="3" customFormat="1" ht="17.45" customHeight="1" x14ac:dyDescent="0.2">
      <c r="A217" s="12" t="s">
        <v>888</v>
      </c>
      <c r="B217" s="14" t="s">
        <v>888</v>
      </c>
      <c r="C217" s="27">
        <v>43955</v>
      </c>
      <c r="D217" s="12" t="s">
        <v>1635</v>
      </c>
      <c r="E217" s="177">
        <v>35951010</v>
      </c>
      <c r="F217" s="50" t="s">
        <v>890</v>
      </c>
      <c r="G217" s="12">
        <v>526.02</v>
      </c>
      <c r="H217" s="12"/>
    </row>
    <row r="218" spans="1:8" s="3" customFormat="1" ht="17.45" customHeight="1" x14ac:dyDescent="0.2">
      <c r="A218" s="12" t="s">
        <v>965</v>
      </c>
      <c r="B218" s="14" t="s">
        <v>965</v>
      </c>
      <c r="C218" s="27">
        <v>43955</v>
      </c>
      <c r="D218" s="12" t="s">
        <v>1636</v>
      </c>
      <c r="E218" s="172">
        <v>30807484</v>
      </c>
      <c r="F218" s="50" t="s">
        <v>955</v>
      </c>
      <c r="G218" s="12">
        <v>1954.61</v>
      </c>
      <c r="H218" s="12"/>
    </row>
    <row r="219" spans="1:8" s="3" customFormat="1" ht="17.45" customHeight="1" x14ac:dyDescent="0.2">
      <c r="A219" s="12" t="s">
        <v>307</v>
      </c>
      <c r="B219" s="14">
        <v>8258553082</v>
      </c>
      <c r="C219" s="27">
        <v>43963</v>
      </c>
      <c r="D219" s="12" t="s">
        <v>1678</v>
      </c>
      <c r="E219" s="12">
        <v>35763469</v>
      </c>
      <c r="F219" s="50" t="s">
        <v>300</v>
      </c>
      <c r="G219" s="12">
        <v>14.59</v>
      </c>
      <c r="H219" s="12"/>
    </row>
    <row r="220" spans="1:8" s="3" customFormat="1" ht="17.45" customHeight="1" x14ac:dyDescent="0.2">
      <c r="A220" s="12" t="s">
        <v>424</v>
      </c>
      <c r="B220" s="14">
        <v>8259734159</v>
      </c>
      <c r="C220" s="27">
        <v>43963</v>
      </c>
      <c r="D220" s="12" t="s">
        <v>1637</v>
      </c>
      <c r="E220" s="12">
        <v>35763469</v>
      </c>
      <c r="F220" s="50" t="s">
        <v>300</v>
      </c>
      <c r="G220" s="12">
        <v>25.01</v>
      </c>
      <c r="H220" s="12"/>
    </row>
    <row r="221" spans="1:8" s="3" customFormat="1" ht="17.45" customHeight="1" x14ac:dyDescent="0.2">
      <c r="A221" s="12" t="s">
        <v>836</v>
      </c>
      <c r="B221" s="14">
        <v>4084837</v>
      </c>
      <c r="C221" s="27">
        <v>43963</v>
      </c>
      <c r="D221" s="12" t="s">
        <v>837</v>
      </c>
      <c r="E221" s="12">
        <v>52005551</v>
      </c>
      <c r="F221" s="50" t="s">
        <v>368</v>
      </c>
      <c r="G221" s="12">
        <v>310.8</v>
      </c>
      <c r="H221" s="12"/>
    </row>
    <row r="222" spans="1:8" s="3" customFormat="1" ht="17.45" customHeight="1" x14ac:dyDescent="0.2">
      <c r="A222" s="12" t="s">
        <v>559</v>
      </c>
      <c r="B222" s="14">
        <v>224073320</v>
      </c>
      <c r="C222" s="27">
        <v>43965</v>
      </c>
      <c r="D222" s="12" t="s">
        <v>1638</v>
      </c>
      <c r="E222" s="12">
        <v>35697270</v>
      </c>
      <c r="F222" s="50" t="s">
        <v>375</v>
      </c>
      <c r="G222" s="12">
        <v>45.84</v>
      </c>
      <c r="H222" s="12"/>
    </row>
    <row r="223" spans="1:8" s="3" customFormat="1" ht="17.45" customHeight="1" x14ac:dyDescent="0.2">
      <c r="A223" s="12" t="s">
        <v>616</v>
      </c>
      <c r="B223" s="14" t="s">
        <v>616</v>
      </c>
      <c r="C223" s="27">
        <v>43970</v>
      </c>
      <c r="D223" s="12" t="s">
        <v>1679</v>
      </c>
      <c r="E223" s="12">
        <v>35709332</v>
      </c>
      <c r="F223" s="50" t="s">
        <v>615</v>
      </c>
      <c r="G223" s="12">
        <v>54.31</v>
      </c>
      <c r="H223" s="12"/>
    </row>
    <row r="224" spans="1:8" s="3" customFormat="1" ht="17.45" customHeight="1" x14ac:dyDescent="0.2">
      <c r="A224" s="12" t="s">
        <v>914</v>
      </c>
      <c r="B224" s="14">
        <v>20200104</v>
      </c>
      <c r="C224" s="27">
        <v>43970</v>
      </c>
      <c r="D224" s="12" t="s">
        <v>915</v>
      </c>
      <c r="E224" s="12">
        <v>35826797</v>
      </c>
      <c r="F224" s="50" t="s">
        <v>907</v>
      </c>
      <c r="G224" s="12">
        <v>665.46</v>
      </c>
      <c r="H224" s="12"/>
    </row>
    <row r="225" spans="1:8" s="3" customFormat="1" ht="17.45" customHeight="1" x14ac:dyDescent="0.2">
      <c r="A225" s="12" t="s">
        <v>499</v>
      </c>
      <c r="B225" s="14">
        <v>8260409707</v>
      </c>
      <c r="C225" s="27">
        <v>43978</v>
      </c>
      <c r="D225" s="12" t="s">
        <v>1680</v>
      </c>
      <c r="E225" s="12">
        <v>35763469</v>
      </c>
      <c r="F225" s="50" t="s">
        <v>300</v>
      </c>
      <c r="G225" s="12">
        <v>37</v>
      </c>
      <c r="H225" s="12"/>
    </row>
    <row r="226" spans="1:8" s="3" customFormat="1" ht="17.45" customHeight="1" x14ac:dyDescent="0.2">
      <c r="A226" s="12" t="s">
        <v>669</v>
      </c>
      <c r="B226" s="14">
        <v>8260409764</v>
      </c>
      <c r="C226" s="27">
        <v>43978</v>
      </c>
      <c r="D226" s="12" t="s">
        <v>1681</v>
      </c>
      <c r="E226" s="12">
        <v>35763469</v>
      </c>
      <c r="F226" s="50" t="s">
        <v>300</v>
      </c>
      <c r="G226" s="12">
        <v>69.98</v>
      </c>
      <c r="H226" s="12"/>
    </row>
    <row r="227" spans="1:8" s="3" customFormat="1" ht="17.45" customHeight="1" x14ac:dyDescent="0.2">
      <c r="A227" s="12" t="s">
        <v>545</v>
      </c>
      <c r="B227" s="14" t="s">
        <v>545</v>
      </c>
      <c r="C227" s="27">
        <v>43978</v>
      </c>
      <c r="D227" s="12" t="s">
        <v>1536</v>
      </c>
      <c r="E227" s="12">
        <v>36516562</v>
      </c>
      <c r="F227" s="50" t="s">
        <v>546</v>
      </c>
      <c r="G227" s="12">
        <v>44.29</v>
      </c>
      <c r="H227" s="12"/>
    </row>
    <row r="228" spans="1:8" s="51" customFormat="1" ht="17.45" customHeight="1" x14ac:dyDescent="0.25">
      <c r="A228" s="12" t="s">
        <v>357</v>
      </c>
      <c r="B228" s="14" t="s">
        <v>357</v>
      </c>
      <c r="C228" s="27">
        <v>43982</v>
      </c>
      <c r="D228" s="12" t="s">
        <v>350</v>
      </c>
      <c r="E228" s="48" t="s">
        <v>14</v>
      </c>
      <c r="F228" s="50" t="s">
        <v>19</v>
      </c>
      <c r="G228" s="12">
        <v>19</v>
      </c>
      <c r="H228" s="12"/>
    </row>
    <row r="229" spans="1:8" s="3" customFormat="1" ht="17.45" customHeight="1" x14ac:dyDescent="0.2">
      <c r="A229" s="12" t="s">
        <v>132</v>
      </c>
      <c r="B229" s="14" t="s">
        <v>132</v>
      </c>
      <c r="C229" s="27">
        <v>43985</v>
      </c>
      <c r="D229" s="12" t="s">
        <v>1639</v>
      </c>
      <c r="E229" s="12"/>
      <c r="F229" s="50" t="s">
        <v>11</v>
      </c>
      <c r="G229" s="12">
        <v>5.0999999999999996</v>
      </c>
      <c r="H229" s="12"/>
    </row>
    <row r="230" spans="1:8" s="3" customFormat="1" ht="17.45" customHeight="1" x14ac:dyDescent="0.2">
      <c r="A230" s="12" t="s">
        <v>134</v>
      </c>
      <c r="B230" s="14" t="s">
        <v>134</v>
      </c>
      <c r="C230" s="27">
        <v>43985</v>
      </c>
      <c r="D230" s="12" t="s">
        <v>1640</v>
      </c>
      <c r="E230" s="12"/>
      <c r="F230" s="50" t="s">
        <v>11</v>
      </c>
      <c r="G230" s="12">
        <v>5.0999999999999996</v>
      </c>
      <c r="H230" s="12"/>
    </row>
    <row r="231" spans="1:8" s="53" customFormat="1" ht="17.45" customHeight="1" x14ac:dyDescent="0.25">
      <c r="A231" s="12" t="s">
        <v>58</v>
      </c>
      <c r="B231" s="14" t="s">
        <v>58</v>
      </c>
      <c r="C231" s="27">
        <v>43985</v>
      </c>
      <c r="D231" s="12" t="s">
        <v>1641</v>
      </c>
      <c r="E231" s="12"/>
      <c r="F231" s="50" t="s">
        <v>60</v>
      </c>
      <c r="G231" s="12">
        <v>2</v>
      </c>
      <c r="H231" s="12"/>
    </row>
    <row r="232" spans="1:8" s="3" customFormat="1" ht="17.45" customHeight="1" x14ac:dyDescent="0.2">
      <c r="A232" s="12" t="s">
        <v>203</v>
      </c>
      <c r="B232" s="14" t="s">
        <v>203</v>
      </c>
      <c r="C232" s="27">
        <v>43985</v>
      </c>
      <c r="D232" s="12" t="s">
        <v>1642</v>
      </c>
      <c r="E232" s="12"/>
      <c r="F232" s="50" t="s">
        <v>60</v>
      </c>
      <c r="G232" s="12">
        <v>7.1</v>
      </c>
      <c r="H232" s="12"/>
    </row>
    <row r="233" spans="1:8" s="3" customFormat="1" ht="17.45" customHeight="1" x14ac:dyDescent="0.2">
      <c r="A233" s="12" t="s">
        <v>471</v>
      </c>
      <c r="B233" s="14" t="s">
        <v>471</v>
      </c>
      <c r="C233" s="27">
        <v>43985</v>
      </c>
      <c r="D233" s="12" t="s">
        <v>1643</v>
      </c>
      <c r="E233" s="12">
        <v>36246018</v>
      </c>
      <c r="F233" s="50" t="s">
        <v>473</v>
      </c>
      <c r="G233" s="12">
        <v>30.01</v>
      </c>
      <c r="H233" s="12"/>
    </row>
    <row r="234" spans="1:8" s="3" customFormat="1" ht="17.45" customHeight="1" x14ac:dyDescent="0.2">
      <c r="A234" s="12" t="s">
        <v>136</v>
      </c>
      <c r="B234" s="14" t="s">
        <v>136</v>
      </c>
      <c r="C234" s="27">
        <v>43991</v>
      </c>
      <c r="D234" s="12" t="s">
        <v>1644</v>
      </c>
      <c r="E234" s="12"/>
      <c r="F234" s="50" t="s">
        <v>11</v>
      </c>
      <c r="G234" s="12">
        <v>5.0999999999999996</v>
      </c>
      <c r="H234" s="12"/>
    </row>
    <row r="235" spans="1:8" s="3" customFormat="1" ht="17.45" customHeight="1" x14ac:dyDescent="0.2">
      <c r="A235" s="12" t="s">
        <v>181</v>
      </c>
      <c r="B235" s="14" t="s">
        <v>181</v>
      </c>
      <c r="C235" s="27">
        <v>44000</v>
      </c>
      <c r="D235" s="12" t="s">
        <v>1683</v>
      </c>
      <c r="E235" s="12">
        <v>35849436</v>
      </c>
      <c r="F235" s="50" t="s">
        <v>183</v>
      </c>
      <c r="G235" s="12">
        <v>5.98</v>
      </c>
      <c r="H235" s="12"/>
    </row>
    <row r="236" spans="1:8" s="3" customFormat="1" ht="17.45" customHeight="1" x14ac:dyDescent="0.2">
      <c r="A236" s="12" t="s">
        <v>401</v>
      </c>
      <c r="B236" s="14" t="s">
        <v>401</v>
      </c>
      <c r="C236" s="27">
        <v>44000</v>
      </c>
      <c r="D236" s="12" t="s">
        <v>1682</v>
      </c>
      <c r="E236" s="12">
        <v>35790164</v>
      </c>
      <c r="F236" s="50" t="s">
        <v>30</v>
      </c>
      <c r="G236" s="12">
        <v>21.99</v>
      </c>
      <c r="H236" s="12"/>
    </row>
    <row r="237" spans="1:8" s="3" customFormat="1" ht="17.45" customHeight="1" x14ac:dyDescent="0.2">
      <c r="A237" s="12" t="s">
        <v>138</v>
      </c>
      <c r="B237" s="14" t="s">
        <v>138</v>
      </c>
      <c r="C237" s="27">
        <v>44000</v>
      </c>
      <c r="D237" s="12" t="s">
        <v>1645</v>
      </c>
      <c r="E237" s="12"/>
      <c r="F237" s="50" t="s">
        <v>11</v>
      </c>
      <c r="G237" s="12">
        <v>5.0999999999999996</v>
      </c>
      <c r="H237" s="12"/>
    </row>
    <row r="238" spans="1:8" s="3" customFormat="1" ht="17.45" customHeight="1" x14ac:dyDescent="0.2">
      <c r="A238" s="12" t="s">
        <v>397</v>
      </c>
      <c r="B238" s="14" t="s">
        <v>397</v>
      </c>
      <c r="C238" s="27">
        <v>44005</v>
      </c>
      <c r="D238" s="12" t="s">
        <v>327</v>
      </c>
      <c r="E238" s="12">
        <v>47564628</v>
      </c>
      <c r="F238" s="50" t="s">
        <v>328</v>
      </c>
      <c r="G238" s="12">
        <v>21.5</v>
      </c>
      <c r="H238" s="12"/>
    </row>
    <row r="239" spans="1:8" s="3" customFormat="1" ht="17.45" customHeight="1" x14ac:dyDescent="0.2">
      <c r="A239" s="12" t="s">
        <v>140</v>
      </c>
      <c r="B239" s="14" t="s">
        <v>140</v>
      </c>
      <c r="C239" s="27">
        <v>44007</v>
      </c>
      <c r="D239" s="12" t="s">
        <v>1646</v>
      </c>
      <c r="E239" s="12"/>
      <c r="F239" s="50" t="s">
        <v>11</v>
      </c>
      <c r="G239" s="12">
        <v>5.0999999999999996</v>
      </c>
      <c r="H239" s="12"/>
    </row>
    <row r="240" spans="1:8" s="3" customFormat="1" ht="21" customHeight="1" x14ac:dyDescent="0.2">
      <c r="A240" s="12" t="s">
        <v>274</v>
      </c>
      <c r="B240" s="14" t="s">
        <v>274</v>
      </c>
      <c r="C240" s="27">
        <v>44007</v>
      </c>
      <c r="D240" s="12" t="s">
        <v>237</v>
      </c>
      <c r="E240" s="12">
        <v>35790164</v>
      </c>
      <c r="F240" s="50" t="s">
        <v>30</v>
      </c>
      <c r="G240" s="12">
        <v>12.1</v>
      </c>
      <c r="H240" s="12"/>
    </row>
    <row r="241" spans="1:8" s="3" customFormat="1" ht="17.45" customHeight="1" x14ac:dyDescent="0.2">
      <c r="A241" s="12" t="s">
        <v>205</v>
      </c>
      <c r="B241" s="14" t="s">
        <v>205</v>
      </c>
      <c r="C241" s="27">
        <v>44007</v>
      </c>
      <c r="D241" s="12" t="s">
        <v>1647</v>
      </c>
      <c r="E241" s="12"/>
      <c r="F241" s="50" t="s">
        <v>60</v>
      </c>
      <c r="G241" s="12">
        <v>7.1</v>
      </c>
      <c r="H241" s="12"/>
    </row>
    <row r="242" spans="1:8" s="3" customFormat="1" ht="17.45" customHeight="1" x14ac:dyDescent="0.2">
      <c r="A242" s="12" t="s">
        <v>142</v>
      </c>
      <c r="B242" s="14" t="s">
        <v>142</v>
      </c>
      <c r="C242" s="27">
        <v>44012</v>
      </c>
      <c r="D242" s="12" t="s">
        <v>1648</v>
      </c>
      <c r="E242" s="12"/>
      <c r="F242" s="50" t="s">
        <v>11</v>
      </c>
      <c r="G242" s="12">
        <v>5.0999999999999996</v>
      </c>
      <c r="H242" s="12"/>
    </row>
    <row r="243" spans="1:8" s="3" customFormat="1" ht="17.45" customHeight="1" x14ac:dyDescent="0.2">
      <c r="A243" s="12" t="s">
        <v>379</v>
      </c>
      <c r="B243" s="14" t="s">
        <v>379</v>
      </c>
      <c r="C243" s="27">
        <v>44012</v>
      </c>
      <c r="D243" s="12" t="s">
        <v>1684</v>
      </c>
      <c r="E243" s="12">
        <v>604381</v>
      </c>
      <c r="F243" s="50" t="s">
        <v>381</v>
      </c>
      <c r="G243" s="12">
        <v>20.010000000000002</v>
      </c>
      <c r="H243" s="12"/>
    </row>
    <row r="244" spans="1:8" s="3" customFormat="1" ht="17.45" customHeight="1" x14ac:dyDescent="0.2">
      <c r="A244" s="12" t="s">
        <v>553</v>
      </c>
      <c r="B244" s="14" t="s">
        <v>553</v>
      </c>
      <c r="C244" s="27">
        <v>44012</v>
      </c>
      <c r="D244" s="12" t="s">
        <v>1685</v>
      </c>
      <c r="E244" s="12">
        <v>604381</v>
      </c>
      <c r="F244" s="50" t="s">
        <v>381</v>
      </c>
      <c r="G244" s="12">
        <v>45.65</v>
      </c>
      <c r="H244" s="12"/>
    </row>
    <row r="245" spans="1:8" s="3" customFormat="1" ht="17.45" customHeight="1" x14ac:dyDescent="0.2">
      <c r="A245" s="12" t="s">
        <v>12</v>
      </c>
      <c r="B245" s="14" t="s">
        <v>12</v>
      </c>
      <c r="C245" s="27">
        <v>43983</v>
      </c>
      <c r="D245" s="12" t="s">
        <v>8</v>
      </c>
      <c r="E245" s="48" t="s">
        <v>14</v>
      </c>
      <c r="F245" s="50" t="s">
        <v>19</v>
      </c>
      <c r="G245" s="12">
        <v>0.6</v>
      </c>
      <c r="H245" s="12"/>
    </row>
    <row r="246" spans="1:8" s="3" customFormat="1" ht="17.45" customHeight="1" x14ac:dyDescent="0.2">
      <c r="A246" s="12" t="s">
        <v>741</v>
      </c>
      <c r="B246" s="14" t="s">
        <v>741</v>
      </c>
      <c r="C246" s="27">
        <v>43983</v>
      </c>
      <c r="D246" s="12" t="s">
        <v>1686</v>
      </c>
      <c r="E246" s="177">
        <v>36291111</v>
      </c>
      <c r="F246" s="50" t="s">
        <v>1030</v>
      </c>
      <c r="G246" s="12">
        <v>103.9</v>
      </c>
      <c r="H246" s="12"/>
    </row>
    <row r="247" spans="1:8" s="3" customFormat="1" ht="17.45" customHeight="1" x14ac:dyDescent="0.2">
      <c r="A247" s="12" t="s">
        <v>766</v>
      </c>
      <c r="B247" s="14" t="s">
        <v>766</v>
      </c>
      <c r="C247" s="27">
        <v>43983</v>
      </c>
      <c r="D247" s="80" t="s">
        <v>1690</v>
      </c>
      <c r="E247" s="12">
        <v>48138843</v>
      </c>
      <c r="F247" s="50" t="s">
        <v>1519</v>
      </c>
      <c r="G247" s="12">
        <v>116.6</v>
      </c>
      <c r="H247" s="12"/>
    </row>
    <row r="248" spans="1:8" s="3" customFormat="1" ht="17.45" customHeight="1" x14ac:dyDescent="0.2">
      <c r="A248" s="12" t="s">
        <v>995</v>
      </c>
      <c r="B248" s="14" t="s">
        <v>995</v>
      </c>
      <c r="C248" s="27">
        <v>43983</v>
      </c>
      <c r="D248" s="12" t="s">
        <v>1687</v>
      </c>
      <c r="E248" s="12"/>
      <c r="F248" s="50" t="s">
        <v>829</v>
      </c>
      <c r="G248" s="12">
        <v>4561.05</v>
      </c>
      <c r="H248" s="12"/>
    </row>
    <row r="249" spans="1:8" s="3" customFormat="1" ht="17.45" customHeight="1" x14ac:dyDescent="0.2">
      <c r="A249" s="12" t="s">
        <v>811</v>
      </c>
      <c r="B249" s="14" t="s">
        <v>811</v>
      </c>
      <c r="C249" s="27">
        <v>43983</v>
      </c>
      <c r="D249" s="12" t="s">
        <v>1688</v>
      </c>
      <c r="E249" s="177">
        <v>35937874</v>
      </c>
      <c r="F249" s="50" t="s">
        <v>810</v>
      </c>
      <c r="G249" s="12">
        <v>291.86</v>
      </c>
      <c r="H249" s="12"/>
    </row>
    <row r="250" spans="1:8" s="3" customFormat="1" ht="17.45" customHeight="1" x14ac:dyDescent="0.2">
      <c r="A250" s="12" t="s">
        <v>854</v>
      </c>
      <c r="B250" s="14">
        <v>4086652</v>
      </c>
      <c r="C250" s="27">
        <v>43983</v>
      </c>
      <c r="D250" s="12" t="s">
        <v>855</v>
      </c>
      <c r="E250" s="12">
        <v>52005551</v>
      </c>
      <c r="F250" s="50" t="s">
        <v>368</v>
      </c>
      <c r="G250" s="12">
        <v>364.67</v>
      </c>
      <c r="H250" s="12"/>
    </row>
    <row r="251" spans="1:8" s="3" customFormat="1" ht="17.45" customHeight="1" x14ac:dyDescent="0.2">
      <c r="A251" s="12" t="s">
        <v>861</v>
      </c>
      <c r="B251" s="14" t="s">
        <v>861</v>
      </c>
      <c r="C251" s="27">
        <v>43983</v>
      </c>
      <c r="D251" s="12" t="s">
        <v>1689</v>
      </c>
      <c r="E251" s="177">
        <v>36284831</v>
      </c>
      <c r="F251" s="50" t="s">
        <v>860</v>
      </c>
      <c r="G251" s="12">
        <v>432.24</v>
      </c>
      <c r="H251" s="12"/>
    </row>
    <row r="252" spans="1:8" s="3" customFormat="1" ht="17.45" customHeight="1" x14ac:dyDescent="0.2">
      <c r="A252" s="12" t="s">
        <v>904</v>
      </c>
      <c r="B252" s="14" t="s">
        <v>904</v>
      </c>
      <c r="C252" s="27">
        <v>43983</v>
      </c>
      <c r="D252" s="12" t="s">
        <v>1691</v>
      </c>
      <c r="E252" s="177">
        <v>35951010</v>
      </c>
      <c r="F252" s="50" t="s">
        <v>890</v>
      </c>
      <c r="G252" s="12">
        <v>636.9</v>
      </c>
      <c r="H252" s="12"/>
    </row>
    <row r="253" spans="1:8" s="51" customFormat="1" ht="17.45" customHeight="1" x14ac:dyDescent="0.25">
      <c r="A253" s="12" t="s">
        <v>953</v>
      </c>
      <c r="B253" s="14" t="s">
        <v>953</v>
      </c>
      <c r="C253" s="27">
        <v>43983</v>
      </c>
      <c r="D253" s="12" t="s">
        <v>1692</v>
      </c>
      <c r="E253" s="172">
        <v>30807484</v>
      </c>
      <c r="F253" s="50" t="s">
        <v>955</v>
      </c>
      <c r="G253" s="12">
        <v>1767.58</v>
      </c>
      <c r="H253" s="12"/>
    </row>
    <row r="254" spans="1:8" s="51" customFormat="1" ht="17.45" customHeight="1" x14ac:dyDescent="0.25">
      <c r="A254" s="12" t="s">
        <v>61</v>
      </c>
      <c r="B254" s="14" t="s">
        <v>61</v>
      </c>
      <c r="C254" s="27">
        <v>43991</v>
      </c>
      <c r="D254" s="12" t="s">
        <v>62</v>
      </c>
      <c r="E254" s="12"/>
      <c r="F254" s="50" t="s">
        <v>63</v>
      </c>
      <c r="G254" s="12">
        <v>2</v>
      </c>
      <c r="H254" s="12"/>
    </row>
    <row r="255" spans="1:8" s="53" customFormat="1" ht="17.45" customHeight="1" x14ac:dyDescent="0.25">
      <c r="A255" s="12" t="s">
        <v>173</v>
      </c>
      <c r="B255" s="14" t="s">
        <v>173</v>
      </c>
      <c r="C255" s="27">
        <v>43991</v>
      </c>
      <c r="D255" s="12" t="s">
        <v>174</v>
      </c>
      <c r="E255" s="12"/>
      <c r="F255" s="50" t="s">
        <v>172</v>
      </c>
      <c r="G255" s="12">
        <v>5.5</v>
      </c>
      <c r="H255" s="12"/>
    </row>
    <row r="256" spans="1:8" s="51" customFormat="1" ht="17.45" customHeight="1" x14ac:dyDescent="0.25">
      <c r="A256" s="12" t="s">
        <v>189</v>
      </c>
      <c r="B256" s="14" t="s">
        <v>189</v>
      </c>
      <c r="C256" s="27">
        <v>43991</v>
      </c>
      <c r="D256" s="12" t="s">
        <v>190</v>
      </c>
      <c r="E256" s="12"/>
      <c r="F256" s="50" t="s">
        <v>188</v>
      </c>
      <c r="G256" s="12">
        <v>6.5</v>
      </c>
      <c r="H256" s="12"/>
    </row>
    <row r="257" spans="1:8" s="51" customFormat="1" ht="17.45" customHeight="1" x14ac:dyDescent="0.25">
      <c r="A257" s="12" t="s">
        <v>281</v>
      </c>
      <c r="B257" s="14" t="s">
        <v>281</v>
      </c>
      <c r="C257" s="27">
        <v>43991</v>
      </c>
      <c r="D257" s="12" t="s">
        <v>282</v>
      </c>
      <c r="E257" s="12"/>
      <c r="F257" s="50" t="s">
        <v>283</v>
      </c>
      <c r="G257" s="12">
        <v>13.32</v>
      </c>
      <c r="H257" s="12"/>
    </row>
    <row r="258" spans="1:8" s="51" customFormat="1" ht="17.45" customHeight="1" x14ac:dyDescent="0.25">
      <c r="A258" s="12" t="s">
        <v>309</v>
      </c>
      <c r="B258" s="14">
        <v>8262078136</v>
      </c>
      <c r="C258" s="27">
        <v>43991</v>
      </c>
      <c r="D258" s="12" t="s">
        <v>1693</v>
      </c>
      <c r="E258" s="12">
        <v>35763469</v>
      </c>
      <c r="F258" s="50" t="s">
        <v>311</v>
      </c>
      <c r="G258" s="12">
        <v>14.59</v>
      </c>
      <c r="H258" s="12"/>
    </row>
    <row r="259" spans="1:8" s="53" customFormat="1" ht="17.45" customHeight="1" x14ac:dyDescent="0.25">
      <c r="A259" s="12" t="s">
        <v>391</v>
      </c>
      <c r="B259" s="14" t="s">
        <v>391</v>
      </c>
      <c r="C259" s="27">
        <v>43991</v>
      </c>
      <c r="D259" s="12" t="s">
        <v>392</v>
      </c>
      <c r="E259" s="12"/>
      <c r="F259" s="50" t="s">
        <v>393</v>
      </c>
      <c r="G259" s="12">
        <v>21.24</v>
      </c>
      <c r="H259" s="12"/>
    </row>
    <row r="260" spans="1:8" s="51" customFormat="1" ht="17.45" customHeight="1" x14ac:dyDescent="0.25">
      <c r="A260" s="12" t="s">
        <v>398</v>
      </c>
      <c r="B260" s="14" t="s">
        <v>398</v>
      </c>
      <c r="C260" s="27">
        <v>43991</v>
      </c>
      <c r="D260" s="12" t="s">
        <v>399</v>
      </c>
      <c r="E260" s="12"/>
      <c r="F260" s="50" t="s">
        <v>335</v>
      </c>
      <c r="G260" s="12">
        <v>21.72</v>
      </c>
      <c r="H260" s="12"/>
    </row>
    <row r="261" spans="1:8" s="51" customFormat="1" ht="17.45" customHeight="1" x14ac:dyDescent="0.25">
      <c r="A261" s="12" t="s">
        <v>432</v>
      </c>
      <c r="B261" s="14" t="s">
        <v>432</v>
      </c>
      <c r="C261" s="27">
        <v>43991</v>
      </c>
      <c r="D261" s="12" t="s">
        <v>433</v>
      </c>
      <c r="E261" s="12"/>
      <c r="F261" s="50" t="s">
        <v>434</v>
      </c>
      <c r="G261" s="12">
        <v>25.72</v>
      </c>
      <c r="H261" s="12"/>
    </row>
    <row r="262" spans="1:8" s="51" customFormat="1" ht="17.45" customHeight="1" x14ac:dyDescent="0.25">
      <c r="A262" s="12" t="s">
        <v>487</v>
      </c>
      <c r="B262" s="14" t="s">
        <v>487</v>
      </c>
      <c r="C262" s="27">
        <v>43991</v>
      </c>
      <c r="D262" s="12" t="s">
        <v>488</v>
      </c>
      <c r="E262" s="12"/>
      <c r="F262" s="50" t="s">
        <v>283</v>
      </c>
      <c r="G262" s="12">
        <v>35.64</v>
      </c>
      <c r="H262" s="12"/>
    </row>
    <row r="263" spans="1:8" s="53" customFormat="1" ht="17.45" customHeight="1" x14ac:dyDescent="0.25">
      <c r="A263" s="12" t="s">
        <v>530</v>
      </c>
      <c r="B263" s="14" t="s">
        <v>530</v>
      </c>
      <c r="C263" s="27">
        <v>43991</v>
      </c>
      <c r="D263" s="12" t="s">
        <v>531</v>
      </c>
      <c r="E263" s="12">
        <v>585441</v>
      </c>
      <c r="F263" s="50" t="s">
        <v>526</v>
      </c>
      <c r="G263" s="12">
        <v>41.11</v>
      </c>
      <c r="H263" s="12"/>
    </row>
    <row r="264" spans="1:8" s="51" customFormat="1" ht="17.45" customHeight="1" x14ac:dyDescent="0.25">
      <c r="A264" s="12" t="s">
        <v>509</v>
      </c>
      <c r="B264" s="14" t="s">
        <v>509</v>
      </c>
      <c r="C264" s="27">
        <v>43993</v>
      </c>
      <c r="D264" s="12" t="s">
        <v>1537</v>
      </c>
      <c r="E264" s="12">
        <v>604381</v>
      </c>
      <c r="F264" s="50" t="s">
        <v>381</v>
      </c>
      <c r="G264" s="12">
        <v>38.130000000000003</v>
      </c>
      <c r="H264" s="12"/>
    </row>
    <row r="265" spans="1:8" s="51" customFormat="1" ht="17.45" customHeight="1" x14ac:dyDescent="0.25">
      <c r="A265" s="12" t="s">
        <v>426</v>
      </c>
      <c r="B265" s="14">
        <v>8262254242</v>
      </c>
      <c r="C265" s="27">
        <v>44004</v>
      </c>
      <c r="D265" s="12" t="s">
        <v>1694</v>
      </c>
      <c r="E265" s="12">
        <v>35763469</v>
      </c>
      <c r="F265" s="50" t="s">
        <v>300</v>
      </c>
      <c r="G265" s="12">
        <v>25.01</v>
      </c>
      <c r="H265" s="12"/>
    </row>
    <row r="266" spans="1:8" s="51" customFormat="1" ht="17.45" customHeight="1" x14ac:dyDescent="0.25">
      <c r="A266" s="12" t="s">
        <v>242</v>
      </c>
      <c r="B266" s="14" t="s">
        <v>242</v>
      </c>
      <c r="C266" s="27">
        <v>44007</v>
      </c>
      <c r="D266" s="12" t="s">
        <v>243</v>
      </c>
      <c r="E266" s="12"/>
      <c r="F266" s="50" t="s">
        <v>244</v>
      </c>
      <c r="G266" s="12">
        <v>8.5</v>
      </c>
      <c r="H266" s="12"/>
    </row>
    <row r="267" spans="1:8" s="51" customFormat="1" ht="17.45" customHeight="1" x14ac:dyDescent="0.25">
      <c r="A267" s="12" t="s">
        <v>295</v>
      </c>
      <c r="B267" s="14" t="s">
        <v>295</v>
      </c>
      <c r="C267" s="27">
        <v>44007</v>
      </c>
      <c r="D267" s="12" t="s">
        <v>296</v>
      </c>
      <c r="E267" s="12"/>
      <c r="F267" s="50" t="s">
        <v>297</v>
      </c>
      <c r="G267" s="12">
        <v>14.52</v>
      </c>
      <c r="H267" s="12"/>
    </row>
    <row r="268" spans="1:8" s="53" customFormat="1" ht="17.45" customHeight="1" x14ac:dyDescent="0.25">
      <c r="A268" s="12" t="s">
        <v>406</v>
      </c>
      <c r="B268" s="14" t="s">
        <v>406</v>
      </c>
      <c r="C268" s="27">
        <v>44007</v>
      </c>
      <c r="D268" s="12" t="s">
        <v>407</v>
      </c>
      <c r="E268" s="12"/>
      <c r="F268" s="50" t="s">
        <v>408</v>
      </c>
      <c r="G268" s="12">
        <v>22.12</v>
      </c>
      <c r="H268" s="12"/>
    </row>
    <row r="269" spans="1:8" s="51" customFormat="1" ht="17.45" customHeight="1" x14ac:dyDescent="0.25">
      <c r="A269" s="12" t="s">
        <v>501</v>
      </c>
      <c r="B269" s="14">
        <v>8262799027</v>
      </c>
      <c r="C269" s="27">
        <v>44007</v>
      </c>
      <c r="D269" s="12" t="s">
        <v>1695</v>
      </c>
      <c r="E269" s="12">
        <v>35763469</v>
      </c>
      <c r="F269" s="50" t="s">
        <v>300</v>
      </c>
      <c r="G269" s="12">
        <v>37</v>
      </c>
      <c r="H269" s="12"/>
    </row>
    <row r="270" spans="1:8" s="51" customFormat="1" ht="17.45" customHeight="1" x14ac:dyDescent="0.25">
      <c r="A270" s="12" t="s">
        <v>561</v>
      </c>
      <c r="B270" s="14">
        <v>224073320</v>
      </c>
      <c r="C270" s="27">
        <v>44007</v>
      </c>
      <c r="D270" s="12" t="s">
        <v>1697</v>
      </c>
      <c r="E270" s="12">
        <v>35697270</v>
      </c>
      <c r="F270" s="50" t="s">
        <v>375</v>
      </c>
      <c r="G270" s="12">
        <v>45.84</v>
      </c>
      <c r="H270" s="12"/>
    </row>
    <row r="271" spans="1:8" s="52" customFormat="1" ht="17.45" customHeight="1" x14ac:dyDescent="0.25">
      <c r="A271" s="12" t="s">
        <v>688</v>
      </c>
      <c r="B271" s="14">
        <v>8262799080</v>
      </c>
      <c r="C271" s="27">
        <v>44007</v>
      </c>
      <c r="D271" s="12" t="s">
        <v>1696</v>
      </c>
      <c r="E271" s="12">
        <v>35763469</v>
      </c>
      <c r="F271" s="50" t="s">
        <v>300</v>
      </c>
      <c r="G271" s="12">
        <v>71.78</v>
      </c>
      <c r="H271" s="12"/>
    </row>
    <row r="272" spans="1:8" s="51" customFormat="1" ht="17.45" customHeight="1" x14ac:dyDescent="0.25">
      <c r="A272" s="12" t="s">
        <v>707</v>
      </c>
      <c r="B272" s="14" t="s">
        <v>707</v>
      </c>
      <c r="C272" s="27">
        <v>44007</v>
      </c>
      <c r="D272" s="12" t="s">
        <v>1705</v>
      </c>
      <c r="E272" s="12"/>
      <c r="F272" s="50" t="s">
        <v>63</v>
      </c>
      <c r="G272" s="12">
        <v>95</v>
      </c>
      <c r="H272" s="12"/>
    </row>
    <row r="273" spans="1:8" s="51" customFormat="1" ht="17.45" customHeight="1" x14ac:dyDescent="0.25">
      <c r="A273" s="12" t="s">
        <v>916</v>
      </c>
      <c r="B273" s="14">
        <v>20200124</v>
      </c>
      <c r="C273" s="27">
        <v>44007</v>
      </c>
      <c r="D273" s="12" t="s">
        <v>917</v>
      </c>
      <c r="E273" s="12">
        <v>35826797</v>
      </c>
      <c r="F273" s="50" t="s">
        <v>907</v>
      </c>
      <c r="G273" s="12">
        <v>665.46</v>
      </c>
      <c r="H273" s="12"/>
    </row>
    <row r="274" spans="1:8" ht="26.25" customHeight="1" x14ac:dyDescent="0.25">
      <c r="A274" s="12" t="s">
        <v>15</v>
      </c>
      <c r="B274" s="14" t="s">
        <v>15</v>
      </c>
      <c r="C274" s="27">
        <v>44012</v>
      </c>
      <c r="D274" s="12" t="s">
        <v>8</v>
      </c>
      <c r="E274" s="48" t="s">
        <v>14</v>
      </c>
      <c r="F274" s="50" t="s">
        <v>21</v>
      </c>
      <c r="G274" s="12">
        <v>0.6</v>
      </c>
    </row>
    <row r="275" spans="1:8" ht="26.25" customHeight="1" x14ac:dyDescent="0.25">
      <c r="A275" s="12" t="s">
        <v>358</v>
      </c>
      <c r="B275" s="14" t="s">
        <v>358</v>
      </c>
      <c r="C275" s="27">
        <v>44012</v>
      </c>
      <c r="D275" s="12" t="s">
        <v>8</v>
      </c>
      <c r="E275" s="48" t="s">
        <v>359</v>
      </c>
      <c r="F275" s="50" t="s">
        <v>21</v>
      </c>
      <c r="G275" s="12">
        <v>19</v>
      </c>
    </row>
    <row r="276" spans="1:8" s="3" customFormat="1" ht="17.45" customHeight="1" x14ac:dyDescent="0.2">
      <c r="A276" s="12" t="s">
        <v>460</v>
      </c>
      <c r="B276" s="14" t="s">
        <v>460</v>
      </c>
      <c r="C276" s="27">
        <v>44014</v>
      </c>
      <c r="D276" s="12" t="s">
        <v>1698</v>
      </c>
      <c r="E276" s="12">
        <v>604381</v>
      </c>
      <c r="F276" s="50" t="s">
        <v>381</v>
      </c>
      <c r="G276" s="12">
        <v>29.98</v>
      </c>
      <c r="H276" s="141"/>
    </row>
    <row r="277" spans="1:8" s="3" customFormat="1" ht="17.45" customHeight="1" x14ac:dyDescent="0.2">
      <c r="A277" s="12" t="s">
        <v>144</v>
      </c>
      <c r="B277" s="14" t="s">
        <v>144</v>
      </c>
      <c r="C277" s="27">
        <v>44014</v>
      </c>
      <c r="D277" s="12" t="s">
        <v>1699</v>
      </c>
      <c r="E277" s="12"/>
      <c r="F277" s="50" t="s">
        <v>11</v>
      </c>
      <c r="G277" s="12">
        <v>5.0999999999999996</v>
      </c>
      <c r="H277" s="126"/>
    </row>
    <row r="278" spans="1:8" s="3" customFormat="1" ht="17.45" customHeight="1" x14ac:dyDescent="0.2">
      <c r="A278" s="12" t="s">
        <v>146</v>
      </c>
      <c r="B278" s="14" t="s">
        <v>146</v>
      </c>
      <c r="C278" s="27">
        <v>44027</v>
      </c>
      <c r="D278" s="12" t="s">
        <v>1700</v>
      </c>
      <c r="E278" s="12"/>
      <c r="F278" s="50" t="s">
        <v>11</v>
      </c>
      <c r="G278" s="12">
        <v>5.0999999999999996</v>
      </c>
      <c r="H278" s="141"/>
    </row>
    <row r="279" spans="1:8" s="3" customFormat="1" ht="23.25" customHeight="1" x14ac:dyDescent="0.2">
      <c r="A279" s="12" t="s">
        <v>233</v>
      </c>
      <c r="B279" s="14" t="s">
        <v>233</v>
      </c>
      <c r="C279" s="27">
        <v>44027</v>
      </c>
      <c r="D279" s="12" t="s">
        <v>1701</v>
      </c>
      <c r="E279" s="12">
        <v>35790164</v>
      </c>
      <c r="F279" s="50" t="s">
        <v>30</v>
      </c>
      <c r="G279" s="12">
        <v>7.99</v>
      </c>
      <c r="H279" s="141"/>
    </row>
    <row r="280" spans="1:8" s="3" customFormat="1" ht="17.45" customHeight="1" x14ac:dyDescent="0.2">
      <c r="A280" s="12" t="s">
        <v>207</v>
      </c>
      <c r="B280" s="14" t="s">
        <v>207</v>
      </c>
      <c r="C280" s="27">
        <v>44029</v>
      </c>
      <c r="D280" s="12" t="s">
        <v>1702</v>
      </c>
      <c r="E280" s="12"/>
      <c r="F280" s="50" t="s">
        <v>60</v>
      </c>
      <c r="G280" s="12">
        <v>7.1</v>
      </c>
      <c r="H280" s="141"/>
    </row>
    <row r="281" spans="1:8" s="3" customFormat="1" ht="17.45" customHeight="1" x14ac:dyDescent="0.2">
      <c r="A281" s="12" t="s">
        <v>148</v>
      </c>
      <c r="B281" s="14" t="s">
        <v>148</v>
      </c>
      <c r="C281" s="27">
        <v>44033</v>
      </c>
      <c r="D281" s="12" t="s">
        <v>1703</v>
      </c>
      <c r="E281" s="12"/>
      <c r="F281" s="50" t="s">
        <v>11</v>
      </c>
      <c r="G281" s="12">
        <v>5.0999999999999996</v>
      </c>
      <c r="H281" s="141"/>
    </row>
    <row r="282" spans="1:8" s="3" customFormat="1" ht="17.45" customHeight="1" x14ac:dyDescent="0.2">
      <c r="A282" s="12" t="s">
        <v>71</v>
      </c>
      <c r="B282" s="14" t="s">
        <v>71</v>
      </c>
      <c r="C282" s="27">
        <v>44033</v>
      </c>
      <c r="D282" s="12" t="s">
        <v>23</v>
      </c>
      <c r="E282" s="12">
        <v>36631124</v>
      </c>
      <c r="F282" s="50" t="s">
        <v>24</v>
      </c>
      <c r="G282" s="12">
        <v>2.2999999999999998</v>
      </c>
      <c r="H282" s="141"/>
    </row>
    <row r="283" spans="1:8" s="3" customFormat="1" ht="17.45" customHeight="1" x14ac:dyDescent="0.2">
      <c r="A283" s="12" t="s">
        <v>150</v>
      </c>
      <c r="B283" s="14" t="s">
        <v>150</v>
      </c>
      <c r="C283" s="27">
        <v>44035</v>
      </c>
      <c r="D283" s="12" t="s">
        <v>1704</v>
      </c>
      <c r="E283" s="12"/>
      <c r="F283" s="50" t="s">
        <v>11</v>
      </c>
      <c r="G283" s="12">
        <v>5.0999999999999996</v>
      </c>
      <c r="H283" s="141"/>
    </row>
    <row r="284" spans="1:8" s="3" customFormat="1" ht="17.45" customHeight="1" x14ac:dyDescent="0.2">
      <c r="A284" s="12" t="s">
        <v>477</v>
      </c>
      <c r="B284" s="14" t="s">
        <v>477</v>
      </c>
      <c r="C284" s="27">
        <v>44035</v>
      </c>
      <c r="D284" s="12" t="s">
        <v>1707</v>
      </c>
      <c r="E284" s="12">
        <v>36531154</v>
      </c>
      <c r="F284" s="50" t="s">
        <v>479</v>
      </c>
      <c r="G284" s="12">
        <v>30.22</v>
      </c>
      <c r="H284" s="141"/>
    </row>
    <row r="285" spans="1:8" s="3" customFormat="1" ht="17.45" customHeight="1" x14ac:dyDescent="0.2">
      <c r="A285" s="12" t="s">
        <v>209</v>
      </c>
      <c r="B285" s="14" t="s">
        <v>209</v>
      </c>
      <c r="C285" s="27">
        <v>44036</v>
      </c>
      <c r="D285" s="12" t="s">
        <v>1706</v>
      </c>
      <c r="E285" s="12"/>
      <c r="F285" s="50" t="s">
        <v>60</v>
      </c>
      <c r="G285" s="12">
        <v>7.1</v>
      </c>
      <c r="H285" s="141"/>
    </row>
    <row r="286" spans="1:8" s="3" customFormat="1" ht="17.45" customHeight="1" x14ac:dyDescent="0.2">
      <c r="A286" s="12" t="s">
        <v>494</v>
      </c>
      <c r="B286" s="14" t="s">
        <v>494</v>
      </c>
      <c r="C286" s="27">
        <v>44040</v>
      </c>
      <c r="D286" s="12" t="s">
        <v>23</v>
      </c>
      <c r="E286" s="12">
        <v>36631124</v>
      </c>
      <c r="F286" s="50" t="s">
        <v>24</v>
      </c>
      <c r="G286" s="12">
        <v>36.4</v>
      </c>
      <c r="H286" s="141"/>
    </row>
    <row r="287" spans="1:8" s="3" customFormat="1" ht="17.45" customHeight="1" x14ac:dyDescent="0.2">
      <c r="A287" s="12" t="s">
        <v>230</v>
      </c>
      <c r="B287" s="14" t="s">
        <v>230</v>
      </c>
      <c r="C287" s="27">
        <v>44040</v>
      </c>
      <c r="D287" s="12" t="s">
        <v>23</v>
      </c>
      <c r="E287" s="12">
        <v>36631124</v>
      </c>
      <c r="F287" s="50" t="s">
        <v>24</v>
      </c>
      <c r="G287" s="12">
        <v>7.86</v>
      </c>
      <c r="H287" s="141"/>
    </row>
    <row r="288" spans="1:8" s="3" customFormat="1" ht="17.45" customHeight="1" x14ac:dyDescent="0.2">
      <c r="A288" s="12" t="s">
        <v>238</v>
      </c>
      <c r="B288" s="14" t="s">
        <v>238</v>
      </c>
      <c r="C288" s="27">
        <v>44041</v>
      </c>
      <c r="D288" s="12" t="s">
        <v>23</v>
      </c>
      <c r="E288" s="12">
        <v>36631124</v>
      </c>
      <c r="F288" s="50" t="s">
        <v>24</v>
      </c>
      <c r="G288" s="12">
        <v>8.3000000000000007</v>
      </c>
      <c r="H288" s="141"/>
    </row>
    <row r="289" spans="1:8" s="3" customFormat="1" ht="17.45" customHeight="1" x14ac:dyDescent="0.2">
      <c r="A289" s="12" t="s">
        <v>211</v>
      </c>
      <c r="B289" s="14" t="s">
        <v>211</v>
      </c>
      <c r="C289" s="27">
        <v>44043</v>
      </c>
      <c r="D289" s="12" t="s">
        <v>1708</v>
      </c>
      <c r="E289" s="12"/>
      <c r="F289" s="50" t="s">
        <v>60</v>
      </c>
      <c r="G289" s="12">
        <v>7.1</v>
      </c>
      <c r="H289" s="141"/>
    </row>
    <row r="290" spans="1:8" s="3" customFormat="1" ht="17.45" customHeight="1" x14ac:dyDescent="0.2">
      <c r="A290" s="12" t="s">
        <v>901</v>
      </c>
      <c r="B290" s="14" t="s">
        <v>901</v>
      </c>
      <c r="C290" s="27">
        <v>44013</v>
      </c>
      <c r="D290" s="12" t="s">
        <v>1709</v>
      </c>
      <c r="E290" s="177">
        <v>35951010</v>
      </c>
      <c r="F290" s="50" t="s">
        <v>890</v>
      </c>
      <c r="G290" s="12">
        <v>573.91</v>
      </c>
      <c r="H290" s="141"/>
    </row>
    <row r="291" spans="1:8" s="3" customFormat="1" ht="17.45" customHeight="1" x14ac:dyDescent="0.2">
      <c r="A291" s="12" t="s">
        <v>961</v>
      </c>
      <c r="B291" s="14" t="s">
        <v>961</v>
      </c>
      <c r="C291" s="27">
        <v>44013</v>
      </c>
      <c r="D291" s="12" t="s">
        <v>1710</v>
      </c>
      <c r="E291" s="172">
        <v>30807484</v>
      </c>
      <c r="F291" s="50" t="s">
        <v>955</v>
      </c>
      <c r="G291" s="12">
        <v>1844.42</v>
      </c>
      <c r="H291" s="141"/>
    </row>
    <row r="292" spans="1:8" s="3" customFormat="1" ht="17.45" customHeight="1" x14ac:dyDescent="0.2">
      <c r="A292" s="12" t="s">
        <v>990</v>
      </c>
      <c r="B292" s="14" t="s">
        <v>990</v>
      </c>
      <c r="C292" s="27">
        <v>44013</v>
      </c>
      <c r="D292" s="12" t="s">
        <v>1711</v>
      </c>
      <c r="E292" s="12"/>
      <c r="F292" s="50" t="s">
        <v>829</v>
      </c>
      <c r="G292" s="12">
        <v>4291.88</v>
      </c>
      <c r="H292" s="141"/>
    </row>
    <row r="293" spans="1:8" s="3" customFormat="1" ht="17.45" customHeight="1" x14ac:dyDescent="0.2">
      <c r="A293" s="12" t="s">
        <v>745</v>
      </c>
      <c r="B293" s="14" t="s">
        <v>745</v>
      </c>
      <c r="C293" s="27">
        <v>44013</v>
      </c>
      <c r="D293" s="12" t="s">
        <v>1712</v>
      </c>
      <c r="E293" s="177">
        <v>36291111</v>
      </c>
      <c r="F293" s="50" t="s">
        <v>1030</v>
      </c>
      <c r="G293" s="12">
        <v>104.54</v>
      </c>
      <c r="H293" s="141"/>
    </row>
    <row r="294" spans="1:8" s="3" customFormat="1" ht="17.45" customHeight="1" x14ac:dyDescent="0.2">
      <c r="A294" s="12" t="s">
        <v>865</v>
      </c>
      <c r="B294" s="14" t="s">
        <v>865</v>
      </c>
      <c r="C294" s="27">
        <v>44013</v>
      </c>
      <c r="D294" s="12" t="s">
        <v>1713</v>
      </c>
      <c r="E294" s="177">
        <v>36284831</v>
      </c>
      <c r="F294" s="50" t="s">
        <v>860</v>
      </c>
      <c r="G294" s="12">
        <v>436.59</v>
      </c>
      <c r="H294" s="141"/>
    </row>
    <row r="295" spans="1:8" s="3" customFormat="1" ht="17.45" customHeight="1" x14ac:dyDescent="0.2">
      <c r="A295" s="12" t="s">
        <v>815</v>
      </c>
      <c r="B295" s="14" t="s">
        <v>815</v>
      </c>
      <c r="C295" s="27">
        <v>44013</v>
      </c>
      <c r="D295" s="12" t="s">
        <v>1714</v>
      </c>
      <c r="E295" s="177">
        <v>35937874</v>
      </c>
      <c r="F295" s="50" t="s">
        <v>810</v>
      </c>
      <c r="G295" s="12">
        <v>294.37</v>
      </c>
      <c r="H295" s="141"/>
    </row>
    <row r="296" spans="1:8" s="3" customFormat="1" ht="17.45" customHeight="1" x14ac:dyDescent="0.2">
      <c r="A296" s="12" t="s">
        <v>325</v>
      </c>
      <c r="B296" s="14" t="s">
        <v>325</v>
      </c>
      <c r="C296" s="27">
        <v>44013</v>
      </c>
      <c r="D296" s="12" t="s">
        <v>23</v>
      </c>
      <c r="E296" s="12">
        <v>36631124</v>
      </c>
      <c r="F296" s="50" t="s">
        <v>24</v>
      </c>
      <c r="G296" s="12">
        <v>16.899999999999999</v>
      </c>
      <c r="H296" s="141"/>
    </row>
    <row r="297" spans="1:8" s="3" customFormat="1" ht="17.45" customHeight="1" x14ac:dyDescent="0.2">
      <c r="A297" s="12" t="s">
        <v>856</v>
      </c>
      <c r="B297" s="14">
        <v>4090571</v>
      </c>
      <c r="C297" s="27">
        <v>44019</v>
      </c>
      <c r="D297" s="12" t="s">
        <v>857</v>
      </c>
      <c r="E297" s="12">
        <v>52005551</v>
      </c>
      <c r="F297" s="50" t="s">
        <v>368</v>
      </c>
      <c r="G297" s="12">
        <v>393.68</v>
      </c>
      <c r="H297" s="141"/>
    </row>
    <row r="298" spans="1:8" s="3" customFormat="1" ht="17.45" customHeight="1" x14ac:dyDescent="0.2">
      <c r="A298" s="12" t="s">
        <v>312</v>
      </c>
      <c r="B298" s="14">
        <v>8263961806</v>
      </c>
      <c r="C298" s="27">
        <v>44026</v>
      </c>
      <c r="D298" s="12" t="s">
        <v>1715</v>
      </c>
      <c r="E298" s="12">
        <v>35763469</v>
      </c>
      <c r="F298" s="50" t="s">
        <v>300</v>
      </c>
      <c r="G298" s="12">
        <v>14.59</v>
      </c>
      <c r="H298" s="141"/>
    </row>
    <row r="299" spans="1:8" s="3" customFormat="1" ht="17.45" customHeight="1" x14ac:dyDescent="0.2">
      <c r="A299" s="12" t="s">
        <v>918</v>
      </c>
      <c r="B299" s="14">
        <v>20200146</v>
      </c>
      <c r="C299" s="27">
        <v>44026</v>
      </c>
      <c r="D299" s="12" t="s">
        <v>919</v>
      </c>
      <c r="E299" s="12">
        <v>35826797</v>
      </c>
      <c r="F299" s="50" t="s">
        <v>907</v>
      </c>
      <c r="G299" s="12">
        <v>665.46</v>
      </c>
      <c r="H299" s="141"/>
    </row>
    <row r="300" spans="1:8" s="3" customFormat="1" ht="17.45" customHeight="1" x14ac:dyDescent="0.2">
      <c r="A300" s="12" t="s">
        <v>563</v>
      </c>
      <c r="B300" s="14">
        <v>224073320</v>
      </c>
      <c r="C300" s="27">
        <v>44027</v>
      </c>
      <c r="D300" s="12" t="s">
        <v>1716</v>
      </c>
      <c r="E300" s="12">
        <v>35697270</v>
      </c>
      <c r="F300" s="50" t="s">
        <v>375</v>
      </c>
      <c r="G300" s="12">
        <v>45.84</v>
      </c>
      <c r="H300" s="141"/>
    </row>
    <row r="301" spans="1:8" s="3" customFormat="1" ht="17.45" customHeight="1" x14ac:dyDescent="0.2">
      <c r="A301" s="12" t="s">
        <v>704</v>
      </c>
      <c r="B301" s="14">
        <v>1020191699</v>
      </c>
      <c r="C301" s="27">
        <v>44029</v>
      </c>
      <c r="D301" s="12" t="s">
        <v>705</v>
      </c>
      <c r="E301" s="12">
        <v>36421928</v>
      </c>
      <c r="F301" s="50" t="s">
        <v>706</v>
      </c>
      <c r="G301" s="12">
        <v>89.5</v>
      </c>
      <c r="H301" s="141"/>
    </row>
    <row r="302" spans="1:8" s="3" customFormat="1" ht="17.45" customHeight="1" x14ac:dyDescent="0.2">
      <c r="A302" s="12" t="s">
        <v>435</v>
      </c>
      <c r="B302" s="14">
        <v>8264140269</v>
      </c>
      <c r="C302" s="27">
        <v>44033</v>
      </c>
      <c r="D302" s="12" t="s">
        <v>436</v>
      </c>
      <c r="E302" s="12">
        <v>35763469</v>
      </c>
      <c r="F302" s="50" t="s">
        <v>300</v>
      </c>
      <c r="G302" s="12">
        <v>26.21</v>
      </c>
      <c r="H302" s="141"/>
    </row>
    <row r="303" spans="1:8" s="3" customFormat="1" ht="25.5" customHeight="1" x14ac:dyDescent="0.2">
      <c r="A303" s="12" t="s">
        <v>709</v>
      </c>
      <c r="B303" s="14">
        <v>20200014</v>
      </c>
      <c r="C303" s="27">
        <v>44033</v>
      </c>
      <c r="D303" s="80" t="s">
        <v>1475</v>
      </c>
      <c r="E303" s="12">
        <v>34217240</v>
      </c>
      <c r="F303" s="50" t="s">
        <v>641</v>
      </c>
      <c r="G303" s="12">
        <v>97.4</v>
      </c>
      <c r="H303" s="141"/>
    </row>
    <row r="304" spans="1:8" s="3" customFormat="1" ht="24.75" customHeight="1" x14ac:dyDescent="0.2">
      <c r="A304" s="12" t="s">
        <v>729</v>
      </c>
      <c r="B304" s="14">
        <v>20200015</v>
      </c>
      <c r="C304" s="27">
        <v>44033</v>
      </c>
      <c r="D304" s="50" t="s">
        <v>1717</v>
      </c>
      <c r="E304" s="12">
        <v>34217240</v>
      </c>
      <c r="F304" s="50" t="s">
        <v>641</v>
      </c>
      <c r="G304" s="12">
        <v>100</v>
      </c>
      <c r="H304" s="141"/>
    </row>
    <row r="305" spans="1:8" s="3" customFormat="1" ht="24.75" customHeight="1" x14ac:dyDescent="0.2">
      <c r="A305" s="12" t="s">
        <v>825</v>
      </c>
      <c r="B305" s="14">
        <v>20200016</v>
      </c>
      <c r="C305" s="27">
        <v>44033</v>
      </c>
      <c r="D305" s="12" t="s">
        <v>826</v>
      </c>
      <c r="E305" s="12">
        <v>34217240</v>
      </c>
      <c r="F305" s="50" t="s">
        <v>641</v>
      </c>
      <c r="G305" s="12">
        <v>300</v>
      </c>
      <c r="H305" s="141"/>
    </row>
    <row r="306" spans="1:8" s="3" customFormat="1" ht="17.45" customHeight="1" x14ac:dyDescent="0.2">
      <c r="A306" s="12" t="s">
        <v>519</v>
      </c>
      <c r="B306" s="14" t="s">
        <v>519</v>
      </c>
      <c r="C306" s="27">
        <v>44035</v>
      </c>
      <c r="D306" s="12" t="s">
        <v>1538</v>
      </c>
      <c r="E306" s="12">
        <v>604381</v>
      </c>
      <c r="F306" s="50" t="s">
        <v>381</v>
      </c>
      <c r="G306" s="12">
        <v>40.01</v>
      </c>
      <c r="H306" s="141"/>
    </row>
    <row r="307" spans="1:8" s="3" customFormat="1" ht="24" customHeight="1" x14ac:dyDescent="0.2">
      <c r="A307" s="12" t="s">
        <v>83</v>
      </c>
      <c r="B307" s="14" t="s">
        <v>83</v>
      </c>
      <c r="C307" s="27">
        <v>44039</v>
      </c>
      <c r="D307" s="12" t="s">
        <v>38</v>
      </c>
      <c r="E307" s="12">
        <v>35790164</v>
      </c>
      <c r="F307" s="50" t="s">
        <v>30</v>
      </c>
      <c r="G307" s="12">
        <v>2.98</v>
      </c>
      <c r="H307" s="141"/>
    </row>
    <row r="308" spans="1:8" s="3" customFormat="1" ht="17.45" customHeight="1" x14ac:dyDescent="0.2">
      <c r="A308" s="12" t="s">
        <v>503</v>
      </c>
      <c r="B308" s="14">
        <v>8264678511</v>
      </c>
      <c r="C308" s="27">
        <v>44040</v>
      </c>
      <c r="D308" s="12" t="s">
        <v>1718</v>
      </c>
      <c r="E308" s="12">
        <v>35763469</v>
      </c>
      <c r="F308" s="50" t="s">
        <v>300</v>
      </c>
      <c r="G308" s="12">
        <v>38</v>
      </c>
      <c r="H308" s="141"/>
    </row>
    <row r="309" spans="1:8" s="3" customFormat="1" ht="17.45" customHeight="1" x14ac:dyDescent="0.2">
      <c r="A309" s="12" t="s">
        <v>671</v>
      </c>
      <c r="B309" s="14">
        <v>8264678559</v>
      </c>
      <c r="C309" s="27">
        <v>44040</v>
      </c>
      <c r="D309" s="12" t="s">
        <v>1719</v>
      </c>
      <c r="E309" s="12">
        <v>35763469</v>
      </c>
      <c r="F309" s="50" t="s">
        <v>300</v>
      </c>
      <c r="G309" s="12">
        <v>69.98</v>
      </c>
      <c r="H309" s="141"/>
    </row>
    <row r="310" spans="1:8" s="3" customFormat="1" ht="17.45" customHeight="1" x14ac:dyDescent="0.2">
      <c r="A310" s="12" t="s">
        <v>322</v>
      </c>
      <c r="B310" s="14" t="s">
        <v>322</v>
      </c>
      <c r="C310" s="27">
        <v>44042</v>
      </c>
      <c r="D310" s="12" t="s">
        <v>1720</v>
      </c>
      <c r="E310" s="12"/>
      <c r="F310" s="50" t="s">
        <v>324</v>
      </c>
      <c r="G310" s="12">
        <v>16.5</v>
      </c>
      <c r="H310" s="141"/>
    </row>
    <row r="311" spans="1:8" s="3" customFormat="1" ht="17.45" customHeight="1" x14ac:dyDescent="0.2">
      <c r="A311" s="12" t="s">
        <v>16</v>
      </c>
      <c r="B311" s="14" t="s">
        <v>16</v>
      </c>
      <c r="C311" s="27">
        <v>44043</v>
      </c>
      <c r="D311" s="12" t="s">
        <v>8</v>
      </c>
      <c r="E311" s="48" t="s">
        <v>14</v>
      </c>
      <c r="F311" s="50" t="s">
        <v>17</v>
      </c>
      <c r="G311" s="12">
        <v>0.6</v>
      </c>
      <c r="H311" s="141"/>
    </row>
    <row r="312" spans="1:8" s="3" customFormat="1" ht="17.45" customHeight="1" x14ac:dyDescent="0.2">
      <c r="A312" s="12" t="s">
        <v>360</v>
      </c>
      <c r="B312" s="14" t="s">
        <v>360</v>
      </c>
      <c r="C312" s="27">
        <v>44043</v>
      </c>
      <c r="D312" s="12" t="s">
        <v>8</v>
      </c>
      <c r="E312" s="48" t="s">
        <v>14</v>
      </c>
      <c r="F312" s="50" t="s">
        <v>17</v>
      </c>
      <c r="G312" s="12">
        <v>19</v>
      </c>
      <c r="H312" s="141"/>
    </row>
    <row r="313" spans="1:8" s="3" customFormat="1" ht="33" customHeight="1" x14ac:dyDescent="0.2">
      <c r="A313" s="12" t="s">
        <v>98</v>
      </c>
      <c r="B313" s="14" t="s">
        <v>98</v>
      </c>
      <c r="C313" s="27">
        <v>44043</v>
      </c>
      <c r="D313" s="12" t="s">
        <v>8</v>
      </c>
      <c r="E313" s="12">
        <v>47251336</v>
      </c>
      <c r="F313" s="50" t="s">
        <v>9</v>
      </c>
      <c r="G313" s="12">
        <v>5</v>
      </c>
      <c r="H313" s="141"/>
    </row>
    <row r="314" spans="1:8" s="3" customFormat="1" ht="17.45" customHeight="1" x14ac:dyDescent="0.2">
      <c r="A314" s="15">
        <v>3020200097</v>
      </c>
      <c r="B314" s="15">
        <v>8265825295</v>
      </c>
      <c r="C314" s="25">
        <v>44044</v>
      </c>
      <c r="D314" s="26" t="s">
        <v>1721</v>
      </c>
      <c r="E314" s="13">
        <v>35763469</v>
      </c>
      <c r="F314" s="26" t="s">
        <v>300</v>
      </c>
      <c r="G314" s="13">
        <v>14.59</v>
      </c>
      <c r="H314" s="13"/>
    </row>
    <row r="315" spans="1:8" s="3" customFormat="1" ht="17.45" customHeight="1" x14ac:dyDescent="0.2">
      <c r="A315" s="13" t="s">
        <v>753</v>
      </c>
      <c r="B315" s="15" t="s">
        <v>753</v>
      </c>
      <c r="C315" s="25">
        <v>44046</v>
      </c>
      <c r="D315" s="26" t="s">
        <v>1722</v>
      </c>
      <c r="E315" s="13"/>
      <c r="F315" s="26" t="s">
        <v>1030</v>
      </c>
      <c r="G315" s="13">
        <v>106.7</v>
      </c>
      <c r="H315" s="13"/>
    </row>
    <row r="316" spans="1:8" s="3" customFormat="1" ht="17.45" customHeight="1" x14ac:dyDescent="0.2">
      <c r="A316" s="13" t="s">
        <v>988</v>
      </c>
      <c r="B316" s="15" t="s">
        <v>988</v>
      </c>
      <c r="C316" s="25">
        <v>44046</v>
      </c>
      <c r="D316" s="26" t="s">
        <v>989</v>
      </c>
      <c r="E316" s="13"/>
      <c r="F316" s="26" t="s">
        <v>829</v>
      </c>
      <c r="G316" s="13">
        <v>4269.84</v>
      </c>
      <c r="H316" s="13"/>
    </row>
    <row r="317" spans="1:8" s="3" customFormat="1" ht="17.45" customHeight="1" x14ac:dyDescent="0.2">
      <c r="A317" s="13" t="s">
        <v>819</v>
      </c>
      <c r="B317" s="15" t="s">
        <v>819</v>
      </c>
      <c r="C317" s="25">
        <v>44046</v>
      </c>
      <c r="D317" s="26" t="s">
        <v>1723</v>
      </c>
      <c r="E317" s="13"/>
      <c r="F317" s="26" t="s">
        <v>810</v>
      </c>
      <c r="G317" s="13">
        <v>298.75</v>
      </c>
      <c r="H317" s="13"/>
    </row>
    <row r="318" spans="1:8" s="3" customFormat="1" ht="17.45" customHeight="1" x14ac:dyDescent="0.2">
      <c r="A318" s="13" t="s">
        <v>872</v>
      </c>
      <c r="B318" s="15" t="s">
        <v>872</v>
      </c>
      <c r="C318" s="25">
        <v>44046</v>
      </c>
      <c r="D318" s="26" t="s">
        <v>1724</v>
      </c>
      <c r="E318" s="13"/>
      <c r="F318" s="26" t="s">
        <v>860</v>
      </c>
      <c r="G318" s="13">
        <v>448.71</v>
      </c>
      <c r="H318" s="13"/>
    </row>
    <row r="319" spans="1:8" s="3" customFormat="1" ht="17.45" customHeight="1" x14ac:dyDescent="0.2">
      <c r="A319" s="13" t="s">
        <v>897</v>
      </c>
      <c r="B319" s="15" t="s">
        <v>897</v>
      </c>
      <c r="C319" s="25">
        <v>44046</v>
      </c>
      <c r="D319" s="26" t="s">
        <v>1725</v>
      </c>
      <c r="E319" s="13"/>
      <c r="F319" s="26" t="s">
        <v>896</v>
      </c>
      <c r="G319" s="13">
        <v>569.27</v>
      </c>
      <c r="H319" s="13"/>
    </row>
    <row r="320" spans="1:8" s="3" customFormat="1" ht="17.45" customHeight="1" x14ac:dyDescent="0.2">
      <c r="A320" s="13" t="s">
        <v>963</v>
      </c>
      <c r="B320" s="15" t="s">
        <v>963</v>
      </c>
      <c r="C320" s="25">
        <v>44046</v>
      </c>
      <c r="D320" s="26" t="s">
        <v>1726</v>
      </c>
      <c r="E320" s="13"/>
      <c r="F320" s="26" t="s">
        <v>955</v>
      </c>
      <c r="G320" s="13">
        <v>1852.99</v>
      </c>
      <c r="H320" s="13"/>
    </row>
    <row r="321" spans="1:8" s="3" customFormat="1" ht="17.45" customHeight="1" x14ac:dyDescent="0.2">
      <c r="A321" s="15">
        <v>4020200025</v>
      </c>
      <c r="B321" s="15">
        <v>4093912</v>
      </c>
      <c r="C321" s="25">
        <v>44046</v>
      </c>
      <c r="D321" s="26" t="s">
        <v>852</v>
      </c>
      <c r="E321" s="13">
        <v>52005551</v>
      </c>
      <c r="F321" s="26" t="s">
        <v>368</v>
      </c>
      <c r="G321" s="13">
        <v>360.53</v>
      </c>
      <c r="H321" s="13"/>
    </row>
    <row r="322" spans="1:8" s="3" customFormat="1" ht="17.45" customHeight="1" x14ac:dyDescent="0.2">
      <c r="A322" s="15">
        <v>3020200095</v>
      </c>
      <c r="B322" s="15">
        <v>20200165</v>
      </c>
      <c r="C322" s="25">
        <v>44048</v>
      </c>
      <c r="D322" s="26" t="s">
        <v>1031</v>
      </c>
      <c r="E322" s="13">
        <v>35826797</v>
      </c>
      <c r="F322" s="26" t="s">
        <v>907</v>
      </c>
      <c r="G322" s="13">
        <v>665.46</v>
      </c>
      <c r="H322" s="13"/>
    </row>
    <row r="323" spans="1:8" s="3" customFormat="1" ht="17.45" customHeight="1" x14ac:dyDescent="0.2">
      <c r="A323" s="13" t="s">
        <v>39</v>
      </c>
      <c r="B323" s="15" t="s">
        <v>39</v>
      </c>
      <c r="C323" s="25">
        <v>44048</v>
      </c>
      <c r="D323" s="26" t="s">
        <v>1727</v>
      </c>
      <c r="E323" s="188">
        <v>35790164</v>
      </c>
      <c r="F323" s="26" t="s">
        <v>34</v>
      </c>
      <c r="G323" s="13">
        <v>1.55</v>
      </c>
      <c r="H323" s="13"/>
    </row>
    <row r="324" spans="1:8" s="3" customFormat="1" ht="17.45" customHeight="1" x14ac:dyDescent="0.2">
      <c r="A324" s="13" t="s">
        <v>170</v>
      </c>
      <c r="B324" s="15" t="s">
        <v>170</v>
      </c>
      <c r="C324" s="25">
        <v>44048</v>
      </c>
      <c r="D324" s="26" t="s">
        <v>23</v>
      </c>
      <c r="E324" s="13">
        <v>36631124</v>
      </c>
      <c r="F324" s="26" t="s">
        <v>24</v>
      </c>
      <c r="G324" s="13">
        <v>5.2</v>
      </c>
      <c r="H324" s="13"/>
    </row>
    <row r="325" spans="1:8" s="3" customFormat="1" ht="17.45" customHeight="1" x14ac:dyDescent="0.2">
      <c r="A325" s="15">
        <v>3020200098</v>
      </c>
      <c r="B325" s="15">
        <v>8266003123</v>
      </c>
      <c r="C325" s="25">
        <v>44051</v>
      </c>
      <c r="D325" s="26" t="s">
        <v>1728</v>
      </c>
      <c r="E325" s="13">
        <v>35763469</v>
      </c>
      <c r="F325" s="26" t="s">
        <v>300</v>
      </c>
      <c r="G325" s="13">
        <v>25.01</v>
      </c>
      <c r="H325" s="13"/>
    </row>
    <row r="326" spans="1:8" s="3" customFormat="1" ht="17.45" customHeight="1" x14ac:dyDescent="0.2">
      <c r="A326" s="15">
        <v>3020200099</v>
      </c>
      <c r="B326" s="15">
        <v>224073320</v>
      </c>
      <c r="C326" s="25">
        <v>44054</v>
      </c>
      <c r="D326" s="26" t="s">
        <v>1729</v>
      </c>
      <c r="E326" s="13">
        <v>35697270</v>
      </c>
      <c r="F326" s="26" t="s">
        <v>375</v>
      </c>
      <c r="G326" s="13">
        <v>45.84</v>
      </c>
      <c r="H326" s="13"/>
    </row>
    <row r="327" spans="1:8" s="3" customFormat="1" ht="17.45" customHeight="1" x14ac:dyDescent="0.2">
      <c r="A327" s="13" t="s">
        <v>152</v>
      </c>
      <c r="B327" s="15" t="s">
        <v>152</v>
      </c>
      <c r="C327" s="25">
        <v>44056</v>
      </c>
      <c r="D327" s="26" t="s">
        <v>1730</v>
      </c>
      <c r="E327" s="13"/>
      <c r="F327" s="26" t="s">
        <v>11</v>
      </c>
      <c r="G327" s="13">
        <v>5.0999999999999996</v>
      </c>
      <c r="H327" s="13"/>
    </row>
    <row r="328" spans="1:8" s="3" customFormat="1" ht="17.45" customHeight="1" x14ac:dyDescent="0.2">
      <c r="A328" s="13" t="s">
        <v>154</v>
      </c>
      <c r="B328" s="15" t="s">
        <v>154</v>
      </c>
      <c r="C328" s="25">
        <v>44061</v>
      </c>
      <c r="D328" s="26" t="s">
        <v>1731</v>
      </c>
      <c r="E328" s="13"/>
      <c r="F328" s="26" t="s">
        <v>11</v>
      </c>
      <c r="G328" s="13">
        <v>5.0999999999999996</v>
      </c>
      <c r="H328" s="13"/>
    </row>
    <row r="329" spans="1:8" s="3" customFormat="1" ht="17.45" customHeight="1" x14ac:dyDescent="0.2">
      <c r="A329" s="13" t="s">
        <v>213</v>
      </c>
      <c r="B329" s="15" t="s">
        <v>213</v>
      </c>
      <c r="C329" s="25">
        <v>44061</v>
      </c>
      <c r="D329" s="26" t="s">
        <v>1732</v>
      </c>
      <c r="E329" s="13"/>
      <c r="F329" s="26" t="s">
        <v>60</v>
      </c>
      <c r="G329" s="13">
        <v>7.1</v>
      </c>
      <c r="H329" s="13"/>
    </row>
    <row r="330" spans="1:8" s="3" customFormat="1" ht="17.45" customHeight="1" x14ac:dyDescent="0.2">
      <c r="A330" s="13" t="s">
        <v>474</v>
      </c>
      <c r="B330" s="15" t="s">
        <v>474</v>
      </c>
      <c r="C330" s="25">
        <v>44061</v>
      </c>
      <c r="D330" s="26" t="s">
        <v>1733</v>
      </c>
      <c r="E330" s="13">
        <v>30899931</v>
      </c>
      <c r="F330" s="26" t="s">
        <v>476</v>
      </c>
      <c r="G330" s="13">
        <v>30.01</v>
      </c>
      <c r="H330" s="13"/>
    </row>
    <row r="331" spans="1:8" s="3" customFormat="1" ht="17.45" customHeight="1" x14ac:dyDescent="0.2">
      <c r="A331" s="13" t="s">
        <v>26</v>
      </c>
      <c r="B331" s="15" t="s">
        <v>26</v>
      </c>
      <c r="C331" s="25">
        <v>44062</v>
      </c>
      <c r="D331" s="26" t="s">
        <v>23</v>
      </c>
      <c r="E331" s="13">
        <v>36631124</v>
      </c>
      <c r="F331" s="26" t="s">
        <v>24</v>
      </c>
      <c r="G331" s="13">
        <v>0.75</v>
      </c>
      <c r="H331" s="13"/>
    </row>
    <row r="332" spans="1:8" s="3" customFormat="1" ht="23.25" customHeight="1" x14ac:dyDescent="0.2">
      <c r="A332" s="15">
        <v>3020200103</v>
      </c>
      <c r="B332" s="15">
        <v>1020201169</v>
      </c>
      <c r="C332" s="25">
        <v>44063</v>
      </c>
      <c r="D332" s="26" t="s">
        <v>1734</v>
      </c>
      <c r="E332" s="13">
        <v>36963259</v>
      </c>
      <c r="F332" s="26" t="s">
        <v>646</v>
      </c>
      <c r="G332" s="13">
        <v>60</v>
      </c>
      <c r="H332" s="13"/>
    </row>
    <row r="333" spans="1:8" s="3" customFormat="1" ht="17.45" customHeight="1" x14ac:dyDescent="0.2">
      <c r="A333" s="15" t="s">
        <v>574</v>
      </c>
      <c r="B333" s="15">
        <v>3023024001</v>
      </c>
      <c r="C333" s="25">
        <v>44063</v>
      </c>
      <c r="D333" s="26" t="s">
        <v>575</v>
      </c>
      <c r="E333" s="13">
        <v>47642122</v>
      </c>
      <c r="F333" s="26" t="s">
        <v>576</v>
      </c>
      <c r="G333" s="13">
        <v>49</v>
      </c>
      <c r="H333" s="13"/>
    </row>
    <row r="334" spans="1:8" s="3" customFormat="1" ht="17.45" customHeight="1" x14ac:dyDescent="0.2">
      <c r="A334" s="13" t="s">
        <v>618</v>
      </c>
      <c r="B334" s="15" t="s">
        <v>619</v>
      </c>
      <c r="C334" s="25">
        <v>44063</v>
      </c>
      <c r="D334" s="26" t="s">
        <v>620</v>
      </c>
      <c r="E334" s="13">
        <v>35709332</v>
      </c>
      <c r="F334" s="26" t="s">
        <v>615</v>
      </c>
      <c r="G334" s="13">
        <v>54.31</v>
      </c>
      <c r="H334" s="13"/>
    </row>
    <row r="335" spans="1:8" s="3" customFormat="1" ht="21.75" customHeight="1" x14ac:dyDescent="0.2">
      <c r="A335" s="13" t="s">
        <v>246</v>
      </c>
      <c r="B335" s="15" t="s">
        <v>246</v>
      </c>
      <c r="C335" s="25">
        <v>44063</v>
      </c>
      <c r="D335" s="26" t="s">
        <v>38</v>
      </c>
      <c r="E335" s="13">
        <v>35790164</v>
      </c>
      <c r="F335" s="26" t="s">
        <v>30</v>
      </c>
      <c r="G335" s="13">
        <v>8.94</v>
      </c>
      <c r="H335" s="13"/>
    </row>
    <row r="336" spans="1:8" s="3" customFormat="1" ht="17.45" customHeight="1" x14ac:dyDescent="0.2">
      <c r="A336" s="13" t="s">
        <v>215</v>
      </c>
      <c r="B336" s="15" t="s">
        <v>215</v>
      </c>
      <c r="C336" s="25">
        <v>44063</v>
      </c>
      <c r="D336" s="26" t="s">
        <v>1735</v>
      </c>
      <c r="E336" s="13"/>
      <c r="F336" s="26" t="s">
        <v>11</v>
      </c>
      <c r="G336" s="13">
        <v>7.1</v>
      </c>
      <c r="H336" s="13"/>
    </row>
    <row r="337" spans="1:8" s="3" customFormat="1" ht="17.45" customHeight="1" x14ac:dyDescent="0.2">
      <c r="A337" s="13" t="s">
        <v>363</v>
      </c>
      <c r="B337" s="15" t="s">
        <v>363</v>
      </c>
      <c r="C337" s="25">
        <v>44064</v>
      </c>
      <c r="D337" s="26" t="s">
        <v>1736</v>
      </c>
      <c r="E337" s="13">
        <v>35825979</v>
      </c>
      <c r="F337" s="26" t="s">
        <v>365</v>
      </c>
      <c r="G337" s="13">
        <v>19.48</v>
      </c>
      <c r="H337" s="13"/>
    </row>
    <row r="338" spans="1:8" s="3" customFormat="1" ht="17.45" customHeight="1" x14ac:dyDescent="0.2">
      <c r="A338" s="13" t="s">
        <v>217</v>
      </c>
      <c r="B338" s="15" t="s">
        <v>217</v>
      </c>
      <c r="C338" s="25">
        <v>44064</v>
      </c>
      <c r="D338" s="26" t="s">
        <v>1737</v>
      </c>
      <c r="E338" s="13"/>
      <c r="F338" s="26" t="s">
        <v>60</v>
      </c>
      <c r="G338" s="13">
        <v>7.1</v>
      </c>
      <c r="H338" s="13"/>
    </row>
    <row r="339" spans="1:8" s="3" customFormat="1" ht="23.25" customHeight="1" x14ac:dyDescent="0.2">
      <c r="A339" s="15">
        <v>4020200027</v>
      </c>
      <c r="B339" s="15">
        <v>2020006</v>
      </c>
      <c r="C339" s="25">
        <v>44068</v>
      </c>
      <c r="D339" s="91" t="s">
        <v>1738</v>
      </c>
      <c r="E339" s="13">
        <v>34217240</v>
      </c>
      <c r="F339" s="26" t="s">
        <v>641</v>
      </c>
      <c r="G339" s="13">
        <v>600</v>
      </c>
      <c r="H339" s="13"/>
    </row>
    <row r="340" spans="1:8" s="3" customFormat="1" ht="17.45" customHeight="1" x14ac:dyDescent="0.2">
      <c r="A340" s="13" t="s">
        <v>505</v>
      </c>
      <c r="B340" s="15">
        <v>8266541960</v>
      </c>
      <c r="C340" s="25">
        <v>44068</v>
      </c>
      <c r="D340" s="26" t="s">
        <v>1739</v>
      </c>
      <c r="E340" s="13">
        <v>35763469</v>
      </c>
      <c r="F340" s="26" t="s">
        <v>300</v>
      </c>
      <c r="G340" s="13">
        <v>38</v>
      </c>
      <c r="H340" s="13"/>
    </row>
    <row r="341" spans="1:8" s="3" customFormat="1" ht="17.45" customHeight="1" x14ac:dyDescent="0.2">
      <c r="A341" s="13" t="s">
        <v>676</v>
      </c>
      <c r="B341" s="15">
        <v>8266542018</v>
      </c>
      <c r="C341" s="25">
        <v>44068</v>
      </c>
      <c r="D341" s="26" t="s">
        <v>1740</v>
      </c>
      <c r="E341" s="13">
        <v>35763469</v>
      </c>
      <c r="F341" s="26" t="s">
        <v>300</v>
      </c>
      <c r="G341" s="13">
        <v>70.58</v>
      </c>
      <c r="H341" s="13"/>
    </row>
    <row r="342" spans="1:8" s="3" customFormat="1" ht="33" customHeight="1" x14ac:dyDescent="0.2">
      <c r="A342" s="13" t="s">
        <v>99</v>
      </c>
      <c r="B342" s="15" t="s">
        <v>99</v>
      </c>
      <c r="C342" s="25">
        <v>44074</v>
      </c>
      <c r="D342" s="26" t="s">
        <v>8</v>
      </c>
      <c r="E342" s="13">
        <v>47251336</v>
      </c>
      <c r="F342" s="26" t="s">
        <v>9</v>
      </c>
      <c r="G342" s="13">
        <v>5</v>
      </c>
      <c r="H342" s="13"/>
    </row>
    <row r="343" spans="1:8" s="3" customFormat="1" ht="24" customHeight="1" x14ac:dyDescent="0.2">
      <c r="A343" s="13" t="s">
        <v>361</v>
      </c>
      <c r="B343" s="15" t="s">
        <v>361</v>
      </c>
      <c r="C343" s="25">
        <v>44074</v>
      </c>
      <c r="D343" s="26" t="s">
        <v>8</v>
      </c>
      <c r="E343" s="13">
        <v>31320155</v>
      </c>
      <c r="F343" s="26" t="s">
        <v>21</v>
      </c>
      <c r="G343" s="13">
        <v>19</v>
      </c>
      <c r="H343" s="13"/>
    </row>
    <row r="344" spans="1:8" s="3" customFormat="1" ht="17.45" customHeight="1" x14ac:dyDescent="0.2">
      <c r="A344" s="12" t="s">
        <v>18</v>
      </c>
      <c r="B344" s="14" t="s">
        <v>18</v>
      </c>
      <c r="C344" s="27">
        <v>44076</v>
      </c>
      <c r="D344" s="49" t="s">
        <v>8</v>
      </c>
      <c r="E344" s="13">
        <v>31320155</v>
      </c>
      <c r="F344" s="50" t="s">
        <v>19</v>
      </c>
      <c r="G344" s="12">
        <v>0.6</v>
      </c>
      <c r="H344" s="12"/>
    </row>
    <row r="345" spans="1:8" s="3" customFormat="1" ht="17.45" customHeight="1" x14ac:dyDescent="0.2">
      <c r="A345" s="12" t="s">
        <v>891</v>
      </c>
      <c r="B345" s="14" t="s">
        <v>891</v>
      </c>
      <c r="C345" s="27">
        <v>44076</v>
      </c>
      <c r="D345" s="12" t="s">
        <v>1741</v>
      </c>
      <c r="E345" s="177">
        <v>35951010</v>
      </c>
      <c r="F345" s="50" t="s">
        <v>890</v>
      </c>
      <c r="G345" s="12">
        <v>531.98</v>
      </c>
      <c r="H345" s="12"/>
    </row>
    <row r="346" spans="1:8" s="3" customFormat="1" ht="17.45" customHeight="1" x14ac:dyDescent="0.2">
      <c r="A346" s="12" t="s">
        <v>738</v>
      </c>
      <c r="B346" s="14" t="s">
        <v>738</v>
      </c>
      <c r="C346" s="27">
        <v>44076</v>
      </c>
      <c r="D346" s="12" t="s">
        <v>1742</v>
      </c>
      <c r="E346" s="177">
        <v>36291111</v>
      </c>
      <c r="F346" s="50" t="s">
        <v>740</v>
      </c>
      <c r="G346" s="12">
        <v>103.14</v>
      </c>
      <c r="H346" s="12"/>
    </row>
    <row r="347" spans="1:8" s="3" customFormat="1" ht="17.45" customHeight="1" x14ac:dyDescent="0.2">
      <c r="A347" s="12" t="s">
        <v>956</v>
      </c>
      <c r="B347" s="14" t="s">
        <v>956</v>
      </c>
      <c r="C347" s="27">
        <v>44076</v>
      </c>
      <c r="D347" s="12" t="s">
        <v>1743</v>
      </c>
      <c r="E347" s="12"/>
      <c r="F347" s="50" t="s">
        <v>955</v>
      </c>
      <c r="G347" s="12">
        <v>1775.94</v>
      </c>
      <c r="H347" s="12"/>
    </row>
    <row r="348" spans="1:8" s="3" customFormat="1" ht="17.45" customHeight="1" x14ac:dyDescent="0.2">
      <c r="A348" s="12" t="s">
        <v>521</v>
      </c>
      <c r="B348" s="14" t="s">
        <v>521</v>
      </c>
      <c r="C348" s="27">
        <v>44076</v>
      </c>
      <c r="D348" s="12" t="s">
        <v>1744</v>
      </c>
      <c r="E348" s="12">
        <v>31731945</v>
      </c>
      <c r="F348" s="50" t="s">
        <v>523</v>
      </c>
      <c r="G348" s="12">
        <v>40.82</v>
      </c>
      <c r="H348" s="141"/>
    </row>
    <row r="349" spans="1:8" s="3" customFormat="1" ht="17.45" customHeight="1" x14ac:dyDescent="0.2">
      <c r="A349" s="12" t="s">
        <v>382</v>
      </c>
      <c r="B349" s="14" t="s">
        <v>382</v>
      </c>
      <c r="C349" s="27">
        <v>44076</v>
      </c>
      <c r="D349" s="12" t="s">
        <v>1745</v>
      </c>
      <c r="E349" s="12">
        <v>36246018</v>
      </c>
      <c r="F349" s="50" t="s">
        <v>1539</v>
      </c>
      <c r="G349" s="12">
        <v>20.010000000000002</v>
      </c>
      <c r="H349" s="141"/>
    </row>
    <row r="350" spans="1:8" s="3" customFormat="1" ht="17.45" customHeight="1" x14ac:dyDescent="0.2">
      <c r="A350" s="12" t="s">
        <v>858</v>
      </c>
      <c r="B350" s="14" t="s">
        <v>858</v>
      </c>
      <c r="C350" s="27">
        <v>44076</v>
      </c>
      <c r="D350" s="12" t="s">
        <v>1746</v>
      </c>
      <c r="E350" s="177">
        <v>36284831</v>
      </c>
      <c r="F350" s="50" t="s">
        <v>860</v>
      </c>
      <c r="G350" s="12">
        <v>426.22</v>
      </c>
      <c r="H350" s="12"/>
    </row>
    <row r="351" spans="1:8" s="3" customFormat="1" ht="17.45" customHeight="1" x14ac:dyDescent="0.2">
      <c r="A351" s="12" t="s">
        <v>808</v>
      </c>
      <c r="B351" s="14" t="s">
        <v>808</v>
      </c>
      <c r="C351" s="27">
        <v>44076</v>
      </c>
      <c r="D351" s="12" t="s">
        <v>1747</v>
      </c>
      <c r="E351" s="177">
        <v>35937874</v>
      </c>
      <c r="F351" s="50" t="s">
        <v>810</v>
      </c>
      <c r="G351" s="12">
        <v>289.57</v>
      </c>
      <c r="H351" s="12"/>
    </row>
    <row r="352" spans="1:8" s="3" customFormat="1" ht="17.45" customHeight="1" x14ac:dyDescent="0.2">
      <c r="A352" s="12" t="s">
        <v>219</v>
      </c>
      <c r="B352" s="14" t="s">
        <v>219</v>
      </c>
      <c r="C352" s="27">
        <v>44076</v>
      </c>
      <c r="D352" s="12" t="s">
        <v>1748</v>
      </c>
      <c r="E352" s="12"/>
      <c r="F352" s="50" t="s">
        <v>11</v>
      </c>
      <c r="G352" s="12">
        <v>7.1</v>
      </c>
      <c r="H352" s="141"/>
    </row>
    <row r="353" spans="1:8" s="3" customFormat="1" ht="17.45" customHeight="1" x14ac:dyDescent="0.2">
      <c r="A353" s="12" t="s">
        <v>290</v>
      </c>
      <c r="B353" s="14" t="s">
        <v>290</v>
      </c>
      <c r="C353" s="27">
        <v>44076</v>
      </c>
      <c r="D353" s="12" t="s">
        <v>1749</v>
      </c>
      <c r="E353" s="12"/>
      <c r="F353" s="50" t="s">
        <v>60</v>
      </c>
      <c r="G353" s="12">
        <v>14.2</v>
      </c>
      <c r="H353" s="141"/>
    </row>
    <row r="354" spans="1:8" s="3" customFormat="1" ht="17.45" customHeight="1" x14ac:dyDescent="0.2">
      <c r="A354" s="12" t="s">
        <v>980</v>
      </c>
      <c r="B354" s="14" t="s">
        <v>980</v>
      </c>
      <c r="C354" s="27">
        <v>44076</v>
      </c>
      <c r="D354" s="12" t="s">
        <v>1750</v>
      </c>
      <c r="E354" s="12"/>
      <c r="F354" s="50" t="s">
        <v>829</v>
      </c>
      <c r="G354" s="12">
        <v>3143.24</v>
      </c>
      <c r="H354" s="12"/>
    </row>
    <row r="355" spans="1:8" s="3" customFormat="1" ht="17.45" customHeight="1" x14ac:dyDescent="0.2">
      <c r="A355" s="12" t="s">
        <v>413</v>
      </c>
      <c r="B355" s="14" t="s">
        <v>413</v>
      </c>
      <c r="C355" s="27">
        <v>44077</v>
      </c>
      <c r="D355" s="12" t="s">
        <v>414</v>
      </c>
      <c r="E355" s="12">
        <v>43965938</v>
      </c>
      <c r="F355" s="50" t="s">
        <v>415</v>
      </c>
      <c r="G355" s="12">
        <v>23.8</v>
      </c>
      <c r="H355" s="141"/>
    </row>
    <row r="356" spans="1:8" s="3" customFormat="1" ht="17.45" customHeight="1" x14ac:dyDescent="0.2">
      <c r="A356" s="12" t="s">
        <v>156</v>
      </c>
      <c r="B356" s="14" t="s">
        <v>156</v>
      </c>
      <c r="C356" s="27">
        <v>44079</v>
      </c>
      <c r="D356" s="12" t="s">
        <v>1751</v>
      </c>
      <c r="E356" s="12"/>
      <c r="F356" s="50" t="s">
        <v>11</v>
      </c>
      <c r="G356" s="12">
        <v>5.0999999999999996</v>
      </c>
      <c r="H356" s="141"/>
    </row>
    <row r="357" spans="1:8" s="3" customFormat="1" ht="17.45" customHeight="1" x14ac:dyDescent="0.2">
      <c r="A357" s="12" t="s">
        <v>291</v>
      </c>
      <c r="B357" s="14" t="s">
        <v>291</v>
      </c>
      <c r="C357" s="27">
        <v>44079</v>
      </c>
      <c r="D357" s="12" t="s">
        <v>1752</v>
      </c>
      <c r="E357" s="12"/>
      <c r="F357" s="50" t="s">
        <v>60</v>
      </c>
      <c r="G357" s="12">
        <v>14.2</v>
      </c>
      <c r="H357" s="141"/>
    </row>
    <row r="358" spans="1:8" s="3" customFormat="1" ht="17.45" customHeight="1" x14ac:dyDescent="0.2">
      <c r="A358" s="12" t="s">
        <v>220</v>
      </c>
      <c r="B358" s="14" t="s">
        <v>220</v>
      </c>
      <c r="C358" s="27">
        <v>44079</v>
      </c>
      <c r="D358" s="12" t="s">
        <v>1753</v>
      </c>
      <c r="E358" s="12"/>
      <c r="F358" s="50" t="s">
        <v>60</v>
      </c>
      <c r="G358" s="12">
        <v>7.1</v>
      </c>
      <c r="H358" s="141"/>
    </row>
    <row r="359" spans="1:8" s="3" customFormat="1" ht="27" customHeight="1" x14ac:dyDescent="0.2">
      <c r="A359" s="12" t="s">
        <v>887</v>
      </c>
      <c r="B359" s="14">
        <v>20200017</v>
      </c>
      <c r="C359" s="27">
        <v>44081</v>
      </c>
      <c r="D359" s="80" t="s">
        <v>1754</v>
      </c>
      <c r="E359" s="12">
        <v>34217240</v>
      </c>
      <c r="F359" s="50" t="s">
        <v>641</v>
      </c>
      <c r="G359" s="12">
        <v>522</v>
      </c>
      <c r="H359" s="12"/>
    </row>
    <row r="360" spans="1:8" s="3" customFormat="1" ht="26.25" customHeight="1" x14ac:dyDescent="0.2">
      <c r="A360" s="12" t="s">
        <v>495</v>
      </c>
      <c r="B360" s="14" t="s">
        <v>495</v>
      </c>
      <c r="C360" s="27">
        <v>44081</v>
      </c>
      <c r="D360" s="12" t="s">
        <v>324</v>
      </c>
      <c r="E360" s="12">
        <v>168921</v>
      </c>
      <c r="F360" s="50" t="s">
        <v>496</v>
      </c>
      <c r="G360" s="12">
        <v>36.880000000000003</v>
      </c>
      <c r="H360" s="12"/>
    </row>
    <row r="361" spans="1:8" s="3" customFormat="1" ht="17.45" customHeight="1" x14ac:dyDescent="0.2">
      <c r="A361" s="12" t="s">
        <v>315</v>
      </c>
      <c r="B361" s="14">
        <v>8267672680</v>
      </c>
      <c r="C361" s="27">
        <v>44081</v>
      </c>
      <c r="D361" s="12" t="s">
        <v>1764</v>
      </c>
      <c r="E361" s="12">
        <v>35763469</v>
      </c>
      <c r="F361" s="50" t="s">
        <v>300</v>
      </c>
      <c r="G361" s="12">
        <v>14.59</v>
      </c>
      <c r="H361" s="12"/>
    </row>
    <row r="362" spans="1:8" s="3" customFormat="1" ht="17.45" customHeight="1" x14ac:dyDescent="0.2">
      <c r="A362" s="12" t="s">
        <v>469</v>
      </c>
      <c r="B362" s="14" t="s">
        <v>469</v>
      </c>
      <c r="C362" s="27">
        <v>44081</v>
      </c>
      <c r="D362" s="12" t="s">
        <v>1540</v>
      </c>
      <c r="E362" s="12">
        <v>31322832</v>
      </c>
      <c r="F362" s="50" t="s">
        <v>470</v>
      </c>
      <c r="G362" s="12">
        <v>30</v>
      </c>
      <c r="H362" s="12"/>
    </row>
    <row r="363" spans="1:8" s="3" customFormat="1" ht="17.45" customHeight="1" x14ac:dyDescent="0.2">
      <c r="A363" s="12" t="s">
        <v>850</v>
      </c>
      <c r="B363" s="14">
        <v>4097467</v>
      </c>
      <c r="C363" s="27">
        <v>44081</v>
      </c>
      <c r="D363" s="12" t="s">
        <v>851</v>
      </c>
      <c r="E363" s="12">
        <v>52005551</v>
      </c>
      <c r="F363" s="50" t="s">
        <v>368</v>
      </c>
      <c r="G363" s="12">
        <v>348.1</v>
      </c>
      <c r="H363" s="12"/>
    </row>
    <row r="364" spans="1:8" s="3" customFormat="1" ht="33" customHeight="1" x14ac:dyDescent="0.2">
      <c r="A364" s="12" t="s">
        <v>882</v>
      </c>
      <c r="B364" s="14">
        <v>20200018</v>
      </c>
      <c r="C364" s="27">
        <v>44081</v>
      </c>
      <c r="D364" s="80" t="s">
        <v>1765</v>
      </c>
      <c r="E364" s="12">
        <v>34217240</v>
      </c>
      <c r="F364" s="50" t="s">
        <v>641</v>
      </c>
      <c r="G364" s="12">
        <v>500</v>
      </c>
      <c r="H364" s="12"/>
    </row>
    <row r="365" spans="1:8" s="3" customFormat="1" ht="22.5" customHeight="1" x14ac:dyDescent="0.2">
      <c r="A365" s="12" t="s">
        <v>879</v>
      </c>
      <c r="B365" s="14">
        <v>20200020</v>
      </c>
      <c r="C365" s="27">
        <v>44081</v>
      </c>
      <c r="D365" s="80" t="s">
        <v>1766</v>
      </c>
      <c r="E365" s="12">
        <v>34217240</v>
      </c>
      <c r="F365" s="50" t="s">
        <v>641</v>
      </c>
      <c r="G365" s="12">
        <v>450</v>
      </c>
      <c r="H365" s="12"/>
    </row>
    <row r="366" spans="1:8" s="3" customFormat="1" ht="17.45" customHeight="1" x14ac:dyDescent="0.2">
      <c r="A366" s="12" t="s">
        <v>284</v>
      </c>
      <c r="B366" s="14" t="s">
        <v>284</v>
      </c>
      <c r="C366" s="27">
        <v>44082</v>
      </c>
      <c r="D366" s="12" t="s">
        <v>1755</v>
      </c>
      <c r="E366" s="12"/>
      <c r="F366" s="50" t="s">
        <v>286</v>
      </c>
      <c r="G366" s="12">
        <v>13.32</v>
      </c>
      <c r="H366" s="12"/>
    </row>
    <row r="367" spans="1:8" s="3" customFormat="1" ht="17.45" customHeight="1" x14ac:dyDescent="0.2">
      <c r="A367" s="12" t="s">
        <v>175</v>
      </c>
      <c r="B367" s="14" t="s">
        <v>175</v>
      </c>
      <c r="C367" s="27">
        <v>44082</v>
      </c>
      <c r="D367" s="12" t="s">
        <v>1756</v>
      </c>
      <c r="E367" s="12"/>
      <c r="F367" s="50" t="s">
        <v>172</v>
      </c>
      <c r="G367" s="12">
        <v>5.5</v>
      </c>
      <c r="H367" s="12"/>
    </row>
    <row r="368" spans="1:8" s="3" customFormat="1" ht="17.45" customHeight="1" x14ac:dyDescent="0.2">
      <c r="A368" s="12" t="s">
        <v>446</v>
      </c>
      <c r="B368" s="14" t="s">
        <v>446</v>
      </c>
      <c r="C368" s="27">
        <v>44082</v>
      </c>
      <c r="D368" s="12" t="s">
        <v>1757</v>
      </c>
      <c r="E368" s="12"/>
      <c r="F368" s="50" t="s">
        <v>393</v>
      </c>
      <c r="G368" s="12">
        <v>28.08</v>
      </c>
      <c r="H368" s="12"/>
    </row>
    <row r="369" spans="1:8" s="3" customFormat="1" ht="17.45" customHeight="1" x14ac:dyDescent="0.2">
      <c r="A369" s="12" t="s">
        <v>64</v>
      </c>
      <c r="B369" s="14" t="s">
        <v>64</v>
      </c>
      <c r="C369" s="27">
        <v>44082</v>
      </c>
      <c r="D369" s="12" t="s">
        <v>1758</v>
      </c>
      <c r="E369" s="12"/>
      <c r="F369" s="50" t="s">
        <v>63</v>
      </c>
      <c r="G369" s="12">
        <v>2</v>
      </c>
      <c r="H369" s="12"/>
    </row>
    <row r="370" spans="1:8" s="3" customFormat="1" ht="17.45" customHeight="1" x14ac:dyDescent="0.2">
      <c r="A370" s="12" t="s">
        <v>458</v>
      </c>
      <c r="B370" s="14" t="s">
        <v>458</v>
      </c>
      <c r="C370" s="27">
        <v>44082</v>
      </c>
      <c r="D370" s="12" t="s">
        <v>1759</v>
      </c>
      <c r="E370" s="12"/>
      <c r="F370" s="50" t="s">
        <v>283</v>
      </c>
      <c r="G370" s="12">
        <v>29.16</v>
      </c>
      <c r="H370" s="12"/>
    </row>
    <row r="371" spans="1:8" s="3" customFormat="1" ht="17.45" customHeight="1" x14ac:dyDescent="0.2">
      <c r="A371" s="12" t="s">
        <v>333</v>
      </c>
      <c r="B371" s="14" t="s">
        <v>333</v>
      </c>
      <c r="C371" s="27">
        <v>44082</v>
      </c>
      <c r="D371" s="12" t="s">
        <v>1760</v>
      </c>
      <c r="E371" s="12"/>
      <c r="F371" s="50" t="s">
        <v>335</v>
      </c>
      <c r="G371" s="12">
        <v>17.72</v>
      </c>
      <c r="H371" s="12"/>
    </row>
    <row r="372" spans="1:8" s="3" customFormat="1" ht="17.45" customHeight="1" x14ac:dyDescent="0.2">
      <c r="A372" s="12" t="s">
        <v>226</v>
      </c>
      <c r="B372" s="14" t="s">
        <v>226</v>
      </c>
      <c r="C372" s="27">
        <v>44082</v>
      </c>
      <c r="D372" s="12" t="s">
        <v>1761</v>
      </c>
      <c r="E372" s="12"/>
      <c r="F372" s="50" t="s">
        <v>228</v>
      </c>
      <c r="G372" s="12">
        <v>7.5</v>
      </c>
      <c r="H372" s="12"/>
    </row>
    <row r="373" spans="1:8" s="3" customFormat="1" ht="17.45" customHeight="1" x14ac:dyDescent="0.2">
      <c r="A373" s="12" t="s">
        <v>593</v>
      </c>
      <c r="B373" s="14" t="s">
        <v>593</v>
      </c>
      <c r="C373" s="27">
        <v>44082</v>
      </c>
      <c r="D373" s="12" t="s">
        <v>1762</v>
      </c>
      <c r="E373" s="12"/>
      <c r="F373" s="50" t="s">
        <v>595</v>
      </c>
      <c r="G373" s="12">
        <v>50.19</v>
      </c>
      <c r="H373" s="12"/>
    </row>
    <row r="374" spans="1:8" s="3" customFormat="1" ht="17.45" customHeight="1" x14ac:dyDescent="0.2">
      <c r="A374" s="12" t="s">
        <v>158</v>
      </c>
      <c r="B374" s="14" t="s">
        <v>158</v>
      </c>
      <c r="C374" s="27">
        <v>44082</v>
      </c>
      <c r="D374" s="12" t="s">
        <v>1763</v>
      </c>
      <c r="E374" s="12"/>
      <c r="F374" s="50" t="s">
        <v>11</v>
      </c>
      <c r="G374" s="12">
        <v>5.0999999999999996</v>
      </c>
      <c r="H374" s="141"/>
    </row>
    <row r="375" spans="1:8" s="3" customFormat="1" ht="17.45" customHeight="1" x14ac:dyDescent="0.2">
      <c r="A375" s="12" t="s">
        <v>329</v>
      </c>
      <c r="B375" s="14" t="s">
        <v>329</v>
      </c>
      <c r="C375" s="27">
        <v>44082</v>
      </c>
      <c r="D375" s="12" t="s">
        <v>1767</v>
      </c>
      <c r="E375" s="12">
        <v>47564628</v>
      </c>
      <c r="F375" s="50" t="s">
        <v>328</v>
      </c>
      <c r="G375" s="12">
        <v>17.2</v>
      </c>
      <c r="H375" s="141"/>
    </row>
    <row r="376" spans="1:8" s="3" customFormat="1" ht="17.45" customHeight="1" x14ac:dyDescent="0.2">
      <c r="A376" s="12" t="s">
        <v>532</v>
      </c>
      <c r="B376" s="14" t="s">
        <v>533</v>
      </c>
      <c r="C376" s="27">
        <v>44082</v>
      </c>
      <c r="D376" s="12" t="s">
        <v>525</v>
      </c>
      <c r="E376" s="12">
        <v>585441</v>
      </c>
      <c r="F376" s="50" t="s">
        <v>526</v>
      </c>
      <c r="G376" s="12">
        <v>41.11</v>
      </c>
      <c r="H376" s="12"/>
    </row>
    <row r="377" spans="1:8" s="3" customFormat="1" ht="17.45" customHeight="1" x14ac:dyDescent="0.2">
      <c r="A377" s="12" t="s">
        <v>27</v>
      </c>
      <c r="B377" s="14" t="s">
        <v>27</v>
      </c>
      <c r="C377" s="27">
        <v>44083</v>
      </c>
      <c r="D377" s="12" t="s">
        <v>23</v>
      </c>
      <c r="E377" s="12">
        <v>36631124</v>
      </c>
      <c r="F377" s="50" t="s">
        <v>24</v>
      </c>
      <c r="G377" s="12">
        <v>0.8</v>
      </c>
      <c r="H377" s="141"/>
    </row>
    <row r="378" spans="1:8" s="3" customFormat="1" ht="17.45" customHeight="1" x14ac:dyDescent="0.2">
      <c r="A378" s="12" t="s">
        <v>74</v>
      </c>
      <c r="B378" s="14" t="s">
        <v>74</v>
      </c>
      <c r="C378" s="27">
        <v>44083</v>
      </c>
      <c r="D378" s="12" t="s">
        <v>23</v>
      </c>
      <c r="E378" s="12">
        <v>36631124</v>
      </c>
      <c r="F378" s="50" t="s">
        <v>24</v>
      </c>
      <c r="G378" s="12">
        <v>2.4</v>
      </c>
      <c r="H378" s="141"/>
    </row>
    <row r="379" spans="1:8" s="3" customFormat="1" ht="17.45" customHeight="1" x14ac:dyDescent="0.2">
      <c r="A379" s="12" t="s">
        <v>341</v>
      </c>
      <c r="B379" s="14" t="s">
        <v>341</v>
      </c>
      <c r="C379" s="27">
        <v>44083</v>
      </c>
      <c r="D379" s="12" t="s">
        <v>1769</v>
      </c>
      <c r="E379" s="12">
        <v>52018016</v>
      </c>
      <c r="F379" s="50" t="s">
        <v>343</v>
      </c>
      <c r="G379" s="12">
        <v>18.5</v>
      </c>
      <c r="H379" s="141"/>
    </row>
    <row r="380" spans="1:8" s="3" customFormat="1" ht="17.45" customHeight="1" x14ac:dyDescent="0.2">
      <c r="A380" s="12" t="s">
        <v>484</v>
      </c>
      <c r="B380" s="14" t="s">
        <v>484</v>
      </c>
      <c r="C380" s="27">
        <v>44084</v>
      </c>
      <c r="D380" s="12" t="s">
        <v>1770</v>
      </c>
      <c r="E380" s="188">
        <v>35790164</v>
      </c>
      <c r="F380" s="50" t="s">
        <v>34</v>
      </c>
      <c r="G380" s="12">
        <v>34.49</v>
      </c>
      <c r="H380" s="12"/>
    </row>
    <row r="381" spans="1:8" s="3" customFormat="1" ht="17.45" customHeight="1" x14ac:dyDescent="0.2">
      <c r="A381" s="12" t="s">
        <v>544</v>
      </c>
      <c r="B381" s="14" t="s">
        <v>544</v>
      </c>
      <c r="C381" s="27">
        <v>44084</v>
      </c>
      <c r="D381" s="12" t="s">
        <v>1768</v>
      </c>
      <c r="E381" s="189">
        <v>31731945</v>
      </c>
      <c r="F381" s="50" t="s">
        <v>518</v>
      </c>
      <c r="G381" s="12">
        <v>44.26</v>
      </c>
      <c r="H381" s="12"/>
    </row>
    <row r="382" spans="1:8" s="3" customFormat="1" ht="17.45" customHeight="1" x14ac:dyDescent="0.2">
      <c r="A382" s="12" t="s">
        <v>431</v>
      </c>
      <c r="B382" s="14">
        <v>8267852933</v>
      </c>
      <c r="C382" s="27">
        <v>44085</v>
      </c>
      <c r="D382" s="26" t="s">
        <v>1771</v>
      </c>
      <c r="E382" s="12">
        <v>35763469</v>
      </c>
      <c r="F382" s="50" t="s">
        <v>300</v>
      </c>
      <c r="G382" s="12">
        <v>25.62</v>
      </c>
      <c r="H382" s="12"/>
    </row>
    <row r="383" spans="1:8" s="3" customFormat="1" ht="17.45" customHeight="1" x14ac:dyDescent="0.2">
      <c r="A383" s="12" t="s">
        <v>395</v>
      </c>
      <c r="B383" s="14" t="s">
        <v>395</v>
      </c>
      <c r="C383" s="27">
        <v>44085</v>
      </c>
      <c r="D383" s="12" t="s">
        <v>396</v>
      </c>
      <c r="E383" s="12"/>
      <c r="F383" s="50" t="s">
        <v>60</v>
      </c>
      <c r="G383" s="12">
        <v>21.3</v>
      </c>
      <c r="H383" s="141"/>
    </row>
    <row r="384" spans="1:8" s="3" customFormat="1" ht="24" customHeight="1" x14ac:dyDescent="0.2">
      <c r="A384" s="12" t="s">
        <v>28</v>
      </c>
      <c r="B384" s="14" t="s">
        <v>28</v>
      </c>
      <c r="C384" s="27">
        <v>44085</v>
      </c>
      <c r="D384" s="12" t="s">
        <v>1772</v>
      </c>
      <c r="E384" s="12">
        <v>35790164</v>
      </c>
      <c r="F384" s="50" t="s">
        <v>30</v>
      </c>
      <c r="G384" s="12">
        <v>0.99</v>
      </c>
      <c r="H384" s="141"/>
    </row>
    <row r="385" spans="1:8" s="3" customFormat="1" ht="17.45" customHeight="1" x14ac:dyDescent="0.2">
      <c r="A385" s="12" t="s">
        <v>36</v>
      </c>
      <c r="B385" s="14" t="s">
        <v>36</v>
      </c>
      <c r="C385" s="27">
        <v>44085</v>
      </c>
      <c r="D385" s="12" t="s">
        <v>23</v>
      </c>
      <c r="E385" s="12">
        <v>36631124</v>
      </c>
      <c r="F385" s="50" t="s">
        <v>24</v>
      </c>
      <c r="G385" s="12">
        <v>1.3</v>
      </c>
      <c r="H385" s="141"/>
    </row>
    <row r="386" spans="1:8" s="3" customFormat="1" ht="17.45" customHeight="1" x14ac:dyDescent="0.2">
      <c r="A386" s="12" t="s">
        <v>261</v>
      </c>
      <c r="B386" s="14" t="s">
        <v>261</v>
      </c>
      <c r="C386" s="27">
        <v>44090</v>
      </c>
      <c r="D386" s="12" t="s">
        <v>1773</v>
      </c>
      <c r="E386" s="12">
        <v>31348751</v>
      </c>
      <c r="F386" s="50" t="s">
        <v>263</v>
      </c>
      <c r="G386" s="12">
        <v>11.76</v>
      </c>
      <c r="H386" s="141"/>
    </row>
    <row r="387" spans="1:8" s="3" customFormat="1" ht="17.45" customHeight="1" x14ac:dyDescent="0.2">
      <c r="A387" s="12" t="s">
        <v>606</v>
      </c>
      <c r="B387" s="14" t="s">
        <v>606</v>
      </c>
      <c r="C387" s="27">
        <v>44090</v>
      </c>
      <c r="D387" s="12" t="s">
        <v>607</v>
      </c>
      <c r="E387" s="12">
        <v>50690949</v>
      </c>
      <c r="F387" s="50" t="s">
        <v>608</v>
      </c>
      <c r="G387" s="12">
        <v>54</v>
      </c>
      <c r="H387" s="141"/>
    </row>
    <row r="388" spans="1:8" s="3" customFormat="1" ht="17.45" customHeight="1" x14ac:dyDescent="0.2">
      <c r="A388" s="12" t="s">
        <v>160</v>
      </c>
      <c r="B388" s="14" t="s">
        <v>160</v>
      </c>
      <c r="C388" s="27">
        <v>44090</v>
      </c>
      <c r="D388" s="12" t="s">
        <v>1774</v>
      </c>
      <c r="E388" s="12"/>
      <c r="F388" s="50" t="s">
        <v>11</v>
      </c>
      <c r="G388" s="12">
        <v>5.0999999999999996</v>
      </c>
      <c r="H388" s="141"/>
    </row>
    <row r="389" spans="1:8" s="3" customFormat="1" ht="17.45" customHeight="1" x14ac:dyDescent="0.2">
      <c r="A389" s="12" t="s">
        <v>81</v>
      </c>
      <c r="B389" s="14" t="s">
        <v>81</v>
      </c>
      <c r="C389" s="27">
        <v>44090</v>
      </c>
      <c r="D389" s="12" t="s">
        <v>23</v>
      </c>
      <c r="E389" s="12">
        <v>36631124</v>
      </c>
      <c r="F389" s="50" t="s">
        <v>24</v>
      </c>
      <c r="G389" s="12">
        <v>2.6</v>
      </c>
      <c r="H389" s="141"/>
    </row>
    <row r="390" spans="1:8" s="3" customFormat="1" ht="17.45" customHeight="1" x14ac:dyDescent="0.2">
      <c r="A390" s="12" t="s">
        <v>223</v>
      </c>
      <c r="B390" s="14" t="s">
        <v>223</v>
      </c>
      <c r="C390" s="27">
        <v>44092</v>
      </c>
      <c r="D390" s="12" t="s">
        <v>1775</v>
      </c>
      <c r="E390" s="12"/>
      <c r="F390" s="50" t="s">
        <v>60</v>
      </c>
      <c r="G390" s="12">
        <v>7.1</v>
      </c>
      <c r="H390" s="141"/>
    </row>
    <row r="391" spans="1:8" s="3" customFormat="1" ht="17.45" customHeight="1" x14ac:dyDescent="0.2">
      <c r="A391" s="12" t="s">
        <v>235</v>
      </c>
      <c r="B391" s="14" t="s">
        <v>236</v>
      </c>
      <c r="C391" s="27">
        <v>44092</v>
      </c>
      <c r="D391" s="12" t="s">
        <v>237</v>
      </c>
      <c r="E391" s="188">
        <v>35790164</v>
      </c>
      <c r="F391" s="50" t="s">
        <v>34</v>
      </c>
      <c r="G391" s="12">
        <v>7.99</v>
      </c>
      <c r="H391" s="12"/>
    </row>
    <row r="392" spans="1:8" s="3" customFormat="1" ht="17.45" customHeight="1" x14ac:dyDescent="0.2">
      <c r="A392" s="12" t="s">
        <v>256</v>
      </c>
      <c r="B392" s="14">
        <v>224073320</v>
      </c>
      <c r="C392" s="27">
        <v>44096</v>
      </c>
      <c r="D392" s="26" t="s">
        <v>1776</v>
      </c>
      <c r="E392" s="12">
        <v>35697270</v>
      </c>
      <c r="F392" s="50" t="s">
        <v>375</v>
      </c>
      <c r="G392" s="12">
        <v>45.84</v>
      </c>
      <c r="H392" s="12"/>
    </row>
    <row r="393" spans="1:8" s="3" customFormat="1" ht="17.45" customHeight="1" x14ac:dyDescent="0.2">
      <c r="A393" s="12" t="s">
        <v>255</v>
      </c>
      <c r="B393" s="14" t="s">
        <v>256</v>
      </c>
      <c r="C393" s="27">
        <v>44096</v>
      </c>
      <c r="D393" s="12" t="s">
        <v>1777</v>
      </c>
      <c r="E393" s="12"/>
      <c r="F393" s="50" t="s">
        <v>258</v>
      </c>
      <c r="G393" s="12">
        <v>11.24</v>
      </c>
      <c r="H393" s="12"/>
    </row>
    <row r="394" spans="1:8" s="3" customFormat="1" ht="17.45" customHeight="1" x14ac:dyDescent="0.2">
      <c r="A394" s="12" t="s">
        <v>25</v>
      </c>
      <c r="B394" s="14" t="s">
        <v>25</v>
      </c>
      <c r="C394" s="27">
        <v>44096</v>
      </c>
      <c r="D394" s="12" t="s">
        <v>23</v>
      </c>
      <c r="E394" s="12">
        <v>36631124</v>
      </c>
      <c r="F394" s="50" t="s">
        <v>24</v>
      </c>
      <c r="G394" s="12">
        <v>0.65</v>
      </c>
      <c r="H394" s="141"/>
    </row>
    <row r="395" spans="1:8" s="3" customFormat="1" ht="17.45" customHeight="1" x14ac:dyDescent="0.2">
      <c r="A395" s="12" t="s">
        <v>920</v>
      </c>
      <c r="B395" s="14">
        <v>20200189</v>
      </c>
      <c r="C395" s="27">
        <v>44096</v>
      </c>
      <c r="D395" s="12" t="s">
        <v>921</v>
      </c>
      <c r="E395" s="12">
        <v>35826797</v>
      </c>
      <c r="F395" s="50" t="s">
        <v>907</v>
      </c>
      <c r="G395" s="12">
        <v>665.46</v>
      </c>
      <c r="H395" s="12"/>
    </row>
    <row r="396" spans="1:8" s="3" customFormat="1" ht="17.45" customHeight="1" x14ac:dyDescent="0.2">
      <c r="A396" s="12" t="s">
        <v>538</v>
      </c>
      <c r="B396" s="14" t="s">
        <v>538</v>
      </c>
      <c r="C396" s="27">
        <v>44097</v>
      </c>
      <c r="D396" s="12" t="s">
        <v>1778</v>
      </c>
      <c r="E396" s="12">
        <v>46044230</v>
      </c>
      <c r="F396" s="50" t="s">
        <v>540</v>
      </c>
      <c r="G396" s="12">
        <v>42.59</v>
      </c>
      <c r="H396" s="141"/>
    </row>
    <row r="397" spans="1:8" s="3" customFormat="1" ht="21.75" customHeight="1" x14ac:dyDescent="0.2">
      <c r="A397" s="12" t="s">
        <v>782</v>
      </c>
      <c r="B397" s="14">
        <v>20200022</v>
      </c>
      <c r="C397" s="27">
        <v>44097</v>
      </c>
      <c r="D397" s="12" t="s">
        <v>783</v>
      </c>
      <c r="E397" s="12">
        <v>34217240</v>
      </c>
      <c r="F397" s="50" t="s">
        <v>641</v>
      </c>
      <c r="G397" s="12">
        <v>150</v>
      </c>
      <c r="H397" s="12"/>
    </row>
    <row r="398" spans="1:8" s="3" customFormat="1" ht="22.5" customHeight="1" x14ac:dyDescent="0.2">
      <c r="A398" s="12" t="s">
        <v>926</v>
      </c>
      <c r="B398" s="14">
        <v>20200021</v>
      </c>
      <c r="C398" s="27">
        <v>44097</v>
      </c>
      <c r="D398" s="12" t="s">
        <v>1779</v>
      </c>
      <c r="E398" s="12">
        <v>34217240</v>
      </c>
      <c r="F398" s="50" t="s">
        <v>641</v>
      </c>
      <c r="G398" s="12">
        <v>700</v>
      </c>
      <c r="H398" s="12"/>
    </row>
    <row r="399" spans="1:8" s="3" customFormat="1" ht="25.5" customHeight="1" x14ac:dyDescent="0.2">
      <c r="A399" s="12" t="s">
        <v>37</v>
      </c>
      <c r="B399" s="14" t="s">
        <v>37</v>
      </c>
      <c r="C399" s="27">
        <v>44098</v>
      </c>
      <c r="D399" s="12" t="s">
        <v>38</v>
      </c>
      <c r="E399" s="12">
        <v>35790164</v>
      </c>
      <c r="F399" s="50" t="s">
        <v>30</v>
      </c>
      <c r="G399" s="12">
        <v>1.49</v>
      </c>
      <c r="H399" s="141"/>
    </row>
    <row r="400" spans="1:8" s="3" customFormat="1" ht="17.45" customHeight="1" x14ac:dyDescent="0.2">
      <c r="A400" s="12" t="s">
        <v>507</v>
      </c>
      <c r="B400" s="14">
        <v>8268392198</v>
      </c>
      <c r="C400" s="27">
        <v>44098</v>
      </c>
      <c r="D400" s="12" t="s">
        <v>1780</v>
      </c>
      <c r="E400" s="12">
        <v>35763469</v>
      </c>
      <c r="F400" s="50" t="s">
        <v>300</v>
      </c>
      <c r="G400" s="12">
        <v>38</v>
      </c>
      <c r="H400" s="12"/>
    </row>
    <row r="401" spans="1:8" s="3" customFormat="1" ht="17.45" customHeight="1" x14ac:dyDescent="0.2">
      <c r="A401" s="12" t="s">
        <v>293</v>
      </c>
      <c r="B401" s="14" t="s">
        <v>293</v>
      </c>
      <c r="C401" s="27">
        <v>44099</v>
      </c>
      <c r="D401" s="12" t="s">
        <v>1781</v>
      </c>
      <c r="E401" s="12"/>
      <c r="F401" s="50" t="s">
        <v>60</v>
      </c>
      <c r="G401" s="12">
        <v>14.2</v>
      </c>
      <c r="H401" s="141"/>
    </row>
    <row r="402" spans="1:8" s="3" customFormat="1" ht="17.45" customHeight="1" x14ac:dyDescent="0.2">
      <c r="A402" s="12" t="s">
        <v>516</v>
      </c>
      <c r="B402" s="14" t="s">
        <v>516</v>
      </c>
      <c r="C402" s="27">
        <v>44102</v>
      </c>
      <c r="D402" s="12" t="s">
        <v>1782</v>
      </c>
      <c r="E402" s="189">
        <v>31731945</v>
      </c>
      <c r="F402" s="50" t="s">
        <v>518</v>
      </c>
      <c r="G402" s="12">
        <v>40</v>
      </c>
      <c r="H402" s="12"/>
    </row>
    <row r="403" spans="1:8" s="3" customFormat="1" ht="17.45" customHeight="1" x14ac:dyDescent="0.2">
      <c r="A403" s="12" t="s">
        <v>224</v>
      </c>
      <c r="B403" s="14" t="s">
        <v>224</v>
      </c>
      <c r="C403" s="27">
        <v>44102</v>
      </c>
      <c r="D403" s="12" t="s">
        <v>1783</v>
      </c>
      <c r="E403" s="12"/>
      <c r="F403" s="50" t="s">
        <v>60</v>
      </c>
      <c r="G403" s="12">
        <v>7.1</v>
      </c>
      <c r="H403" s="141"/>
    </row>
    <row r="404" spans="1:8" s="3" customFormat="1" ht="17.45" customHeight="1" x14ac:dyDescent="0.2">
      <c r="A404" s="12" t="s">
        <v>162</v>
      </c>
      <c r="B404" s="14" t="s">
        <v>162</v>
      </c>
      <c r="C404" s="27">
        <v>44104</v>
      </c>
      <c r="D404" s="12" t="s">
        <v>1784</v>
      </c>
      <c r="E404" s="12"/>
      <c r="F404" s="50" t="s">
        <v>11</v>
      </c>
      <c r="G404" s="12">
        <v>5.0999999999999996</v>
      </c>
      <c r="H404" s="141"/>
    </row>
    <row r="405" spans="1:8" s="3" customFormat="1" ht="17.45" customHeight="1" x14ac:dyDescent="0.2">
      <c r="A405" s="12" t="s">
        <v>164</v>
      </c>
      <c r="B405" s="14" t="s">
        <v>164</v>
      </c>
      <c r="C405" s="27">
        <v>44104</v>
      </c>
      <c r="D405" s="12" t="s">
        <v>1785</v>
      </c>
      <c r="E405" s="12"/>
      <c r="F405" s="50" t="s">
        <v>11</v>
      </c>
      <c r="G405" s="12">
        <v>5.0999999999999996</v>
      </c>
      <c r="H405" s="141"/>
    </row>
    <row r="406" spans="1:8" s="3" customFormat="1" ht="17.45" customHeight="1" x14ac:dyDescent="0.2">
      <c r="A406" s="12" t="s">
        <v>166</v>
      </c>
      <c r="B406" s="14" t="s">
        <v>166</v>
      </c>
      <c r="C406" s="27">
        <v>44104</v>
      </c>
      <c r="D406" s="12" t="s">
        <v>1786</v>
      </c>
      <c r="E406" s="12"/>
      <c r="F406" s="50" t="s">
        <v>11</v>
      </c>
      <c r="G406" s="12">
        <v>5.0999999999999996</v>
      </c>
      <c r="H406" s="141"/>
    </row>
    <row r="407" spans="1:8" s="3" customFormat="1" ht="17.45" customHeight="1" x14ac:dyDescent="0.2">
      <c r="A407" s="12" t="s">
        <v>168</v>
      </c>
      <c r="B407" s="14" t="s">
        <v>168</v>
      </c>
      <c r="C407" s="27">
        <v>44104</v>
      </c>
      <c r="D407" s="12" t="s">
        <v>1787</v>
      </c>
      <c r="E407" s="12"/>
      <c r="F407" s="50" t="s">
        <v>11</v>
      </c>
      <c r="G407" s="12">
        <v>5.0999999999999996</v>
      </c>
      <c r="H407" s="141"/>
    </row>
    <row r="408" spans="1:8" s="3" customFormat="1" ht="17.45" customHeight="1" x14ac:dyDescent="0.2">
      <c r="A408" s="12" t="s">
        <v>180</v>
      </c>
      <c r="B408" s="14" t="s">
        <v>180</v>
      </c>
      <c r="C408" s="27">
        <v>44104</v>
      </c>
      <c r="D408" s="12" t="s">
        <v>23</v>
      </c>
      <c r="E408" s="12">
        <v>36631124</v>
      </c>
      <c r="F408" s="50" t="s">
        <v>24</v>
      </c>
      <c r="G408" s="12">
        <v>5.7</v>
      </c>
      <c r="H408" s="141"/>
    </row>
    <row r="409" spans="1:8" s="3" customFormat="1" ht="23.25" customHeight="1" x14ac:dyDescent="0.2">
      <c r="A409" s="12" t="s">
        <v>66</v>
      </c>
      <c r="B409" s="14" t="s">
        <v>66</v>
      </c>
      <c r="C409" s="27">
        <v>44104</v>
      </c>
      <c r="D409" s="12" t="s">
        <v>8</v>
      </c>
      <c r="E409" s="12">
        <v>47251336</v>
      </c>
      <c r="F409" s="50" t="s">
        <v>9</v>
      </c>
      <c r="G409" s="12">
        <v>2</v>
      </c>
      <c r="H409" s="12"/>
    </row>
    <row r="410" spans="1:8" s="3" customFormat="1" ht="24.75" customHeight="1" x14ac:dyDescent="0.2">
      <c r="A410" s="12" t="s">
        <v>362</v>
      </c>
      <c r="B410" s="14" t="s">
        <v>362</v>
      </c>
      <c r="C410" s="27">
        <v>44104</v>
      </c>
      <c r="D410" s="12" t="s">
        <v>8</v>
      </c>
      <c r="E410" s="12">
        <v>31320155</v>
      </c>
      <c r="F410" s="50" t="s">
        <v>21</v>
      </c>
      <c r="G410" s="12">
        <v>19</v>
      </c>
      <c r="H410" s="12"/>
    </row>
    <row r="411" spans="1:8" s="3" customFormat="1" ht="24" customHeight="1" x14ac:dyDescent="0.2">
      <c r="A411" s="12" t="s">
        <v>20</v>
      </c>
      <c r="B411" s="14" t="s">
        <v>20</v>
      </c>
      <c r="C411" s="27">
        <v>44104</v>
      </c>
      <c r="D411" s="12" t="s">
        <v>8</v>
      </c>
      <c r="E411" s="12">
        <v>31320155</v>
      </c>
      <c r="F411" s="50" t="s">
        <v>21</v>
      </c>
      <c r="G411" s="12">
        <v>0.6</v>
      </c>
      <c r="H411" s="12"/>
    </row>
    <row r="412" spans="1:8" s="3" customFormat="1" ht="17.45" customHeight="1" x14ac:dyDescent="0.2">
      <c r="A412" s="21" t="s">
        <v>747</v>
      </c>
      <c r="B412" s="22" t="s">
        <v>747</v>
      </c>
      <c r="C412" s="23">
        <v>44105</v>
      </c>
      <c r="D412" s="21" t="s">
        <v>1788</v>
      </c>
      <c r="E412" s="177">
        <v>36291111</v>
      </c>
      <c r="F412" s="80" t="s">
        <v>740</v>
      </c>
      <c r="G412" s="21">
        <v>104.88</v>
      </c>
      <c r="H412" s="21"/>
    </row>
    <row r="413" spans="1:8" s="3" customFormat="1" ht="17.45" customHeight="1" x14ac:dyDescent="0.2">
      <c r="A413" s="12" t="s">
        <v>817</v>
      </c>
      <c r="B413" s="14" t="s">
        <v>817</v>
      </c>
      <c r="C413" s="27">
        <v>44105</v>
      </c>
      <c r="D413" s="12" t="s">
        <v>1789</v>
      </c>
      <c r="E413" s="177">
        <v>35937874</v>
      </c>
      <c r="F413" s="50" t="s">
        <v>810</v>
      </c>
      <c r="G413" s="12">
        <v>294.54000000000002</v>
      </c>
      <c r="H413" s="12"/>
    </row>
    <row r="414" spans="1:8" s="3" customFormat="1" ht="17.45" customHeight="1" x14ac:dyDescent="0.2">
      <c r="A414" s="12" t="s">
        <v>828</v>
      </c>
      <c r="B414" s="14" t="s">
        <v>828</v>
      </c>
      <c r="C414" s="27">
        <v>44105</v>
      </c>
      <c r="D414" s="12" t="s">
        <v>1790</v>
      </c>
      <c r="E414" s="12"/>
      <c r="F414" s="50" t="s">
        <v>1109</v>
      </c>
      <c r="G414" s="12">
        <v>4251.42</v>
      </c>
      <c r="H414" s="12"/>
    </row>
    <row r="415" spans="1:8" s="3" customFormat="1" ht="17.45" customHeight="1" x14ac:dyDescent="0.2">
      <c r="A415" s="12" t="s">
        <v>867</v>
      </c>
      <c r="B415" s="14" t="s">
        <v>867</v>
      </c>
      <c r="C415" s="27">
        <v>44105</v>
      </c>
      <c r="D415" s="12" t="s">
        <v>1791</v>
      </c>
      <c r="E415" s="177">
        <v>36284831</v>
      </c>
      <c r="F415" s="50" t="s">
        <v>860</v>
      </c>
      <c r="G415" s="12">
        <v>438.97</v>
      </c>
      <c r="H415" s="12"/>
    </row>
    <row r="416" spans="1:8" s="3" customFormat="1" ht="17.45" customHeight="1" x14ac:dyDescent="0.2">
      <c r="A416" s="12" t="s">
        <v>894</v>
      </c>
      <c r="B416" s="14" t="s">
        <v>894</v>
      </c>
      <c r="C416" s="27">
        <v>44105</v>
      </c>
      <c r="D416" s="12" t="s">
        <v>1792</v>
      </c>
      <c r="E416" s="177">
        <v>35951010</v>
      </c>
      <c r="F416" s="50" t="s">
        <v>896</v>
      </c>
      <c r="G416" s="12">
        <v>564.49</v>
      </c>
      <c r="H416" s="12"/>
    </row>
    <row r="417" spans="1:8" s="3" customFormat="1" ht="17.45" customHeight="1" x14ac:dyDescent="0.2">
      <c r="A417" s="12" t="s">
        <v>959</v>
      </c>
      <c r="B417" s="14" t="s">
        <v>959</v>
      </c>
      <c r="C417" s="27">
        <v>44105</v>
      </c>
      <c r="D417" s="12" t="s">
        <v>1793</v>
      </c>
      <c r="E417" s="172">
        <v>30807484</v>
      </c>
      <c r="F417" s="50" t="s">
        <v>955</v>
      </c>
      <c r="G417" s="12">
        <v>1834.36</v>
      </c>
      <c r="H417" s="12"/>
    </row>
    <row r="418" spans="1:8" s="3" customFormat="1" ht="17.45" customHeight="1" x14ac:dyDescent="0.2">
      <c r="A418" s="12" t="s">
        <v>1069</v>
      </c>
      <c r="B418" s="14" t="s">
        <v>1069</v>
      </c>
      <c r="C418" s="27">
        <v>44106</v>
      </c>
      <c r="D418" s="12" t="s">
        <v>1794</v>
      </c>
      <c r="E418" s="12"/>
      <c r="F418" s="50" t="s">
        <v>60</v>
      </c>
      <c r="G418" s="12">
        <v>14.2</v>
      </c>
      <c r="H418" s="141"/>
    </row>
    <row r="419" spans="1:8" s="3" customFormat="1" ht="17.45" customHeight="1" x14ac:dyDescent="0.2">
      <c r="A419" s="12" t="s">
        <v>692</v>
      </c>
      <c r="B419" s="14">
        <v>8268392241</v>
      </c>
      <c r="C419" s="27">
        <v>44109</v>
      </c>
      <c r="D419" s="12" t="s">
        <v>1795</v>
      </c>
      <c r="E419" s="12">
        <v>35763469</v>
      </c>
      <c r="F419" s="50" t="s">
        <v>300</v>
      </c>
      <c r="G419" s="12">
        <v>74.78</v>
      </c>
      <c r="H419" s="12"/>
    </row>
    <row r="420" spans="1:8" s="3" customFormat="1" ht="17.45" customHeight="1" x14ac:dyDescent="0.2">
      <c r="A420" s="12" t="s">
        <v>755</v>
      </c>
      <c r="B420" s="14" t="s">
        <v>755</v>
      </c>
      <c r="C420" s="27">
        <v>44109</v>
      </c>
      <c r="D420" s="12" t="s">
        <v>1111</v>
      </c>
      <c r="E420" s="12">
        <v>53044061</v>
      </c>
      <c r="F420" s="50" t="s">
        <v>756</v>
      </c>
      <c r="G420" s="12">
        <v>107.57</v>
      </c>
      <c r="H420" s="12"/>
    </row>
    <row r="421" spans="1:8" s="3" customFormat="1" ht="17.45" customHeight="1" x14ac:dyDescent="0.2">
      <c r="A421" s="12" t="s">
        <v>1070</v>
      </c>
      <c r="B421" s="14" t="s">
        <v>1070</v>
      </c>
      <c r="C421" s="27">
        <v>44110</v>
      </c>
      <c r="D421" s="12" t="s">
        <v>1796</v>
      </c>
      <c r="E421" s="12"/>
      <c r="F421" s="50" t="s">
        <v>11</v>
      </c>
      <c r="G421" s="12">
        <v>5.0999999999999996</v>
      </c>
      <c r="H421" s="141"/>
    </row>
    <row r="422" spans="1:8" s="3" customFormat="1" ht="17.45" customHeight="1" x14ac:dyDescent="0.2">
      <c r="A422" s="12" t="s">
        <v>317</v>
      </c>
      <c r="B422" s="14">
        <v>8269514682</v>
      </c>
      <c r="C422" s="27">
        <v>44112</v>
      </c>
      <c r="D422" s="12" t="s">
        <v>1797</v>
      </c>
      <c r="E422" s="12">
        <v>35763469</v>
      </c>
      <c r="F422" s="50" t="s">
        <v>300</v>
      </c>
      <c r="G422" s="12">
        <v>14.59</v>
      </c>
      <c r="H422" s="12"/>
    </row>
    <row r="423" spans="1:8" s="3" customFormat="1" ht="17.45" customHeight="1" x14ac:dyDescent="0.2">
      <c r="A423" s="12" t="s">
        <v>541</v>
      </c>
      <c r="B423" s="14" t="s">
        <v>541</v>
      </c>
      <c r="C423" s="27">
        <v>44112</v>
      </c>
      <c r="D423" s="12" t="s">
        <v>1798</v>
      </c>
      <c r="E423" s="12">
        <v>46044230</v>
      </c>
      <c r="F423" s="50" t="s">
        <v>540</v>
      </c>
      <c r="G423" s="12">
        <v>42.59</v>
      </c>
      <c r="H423" s="12"/>
    </row>
    <row r="424" spans="1:8" s="3" customFormat="1" ht="17.45" customHeight="1" x14ac:dyDescent="0.2">
      <c r="A424" s="12" t="s">
        <v>626</v>
      </c>
      <c r="B424" s="14" t="s">
        <v>626</v>
      </c>
      <c r="C424" s="27">
        <v>44112</v>
      </c>
      <c r="D424" s="12" t="s">
        <v>1541</v>
      </c>
      <c r="E424" s="12">
        <v>31361081</v>
      </c>
      <c r="F424" s="50" t="s">
        <v>627</v>
      </c>
      <c r="G424" s="12">
        <v>55.49</v>
      </c>
      <c r="H424" s="12"/>
    </row>
    <row r="425" spans="1:8" s="3" customFormat="1" ht="17.45" customHeight="1" x14ac:dyDescent="0.2">
      <c r="A425" s="12" t="s">
        <v>922</v>
      </c>
      <c r="B425" s="14">
        <v>20200214</v>
      </c>
      <c r="C425" s="27">
        <v>44112</v>
      </c>
      <c r="D425" s="12" t="s">
        <v>1026</v>
      </c>
      <c r="E425" s="12">
        <v>35826797</v>
      </c>
      <c r="F425" s="50" t="s">
        <v>907</v>
      </c>
      <c r="G425" s="12">
        <v>665.46</v>
      </c>
      <c r="H425" s="12"/>
    </row>
    <row r="426" spans="1:8" s="3" customFormat="1" ht="17.45" customHeight="1" x14ac:dyDescent="0.2">
      <c r="A426" s="12" t="s">
        <v>1072</v>
      </c>
      <c r="B426" s="14" t="s">
        <v>1072</v>
      </c>
      <c r="C426" s="27">
        <v>44113</v>
      </c>
      <c r="D426" s="12" t="s">
        <v>1799</v>
      </c>
      <c r="E426" s="12"/>
      <c r="F426" s="50" t="s">
        <v>11</v>
      </c>
      <c r="G426" s="12">
        <v>5.0999999999999996</v>
      </c>
      <c r="H426" s="141"/>
    </row>
    <row r="427" spans="1:8" s="3" customFormat="1" ht="23.25" customHeight="1" x14ac:dyDescent="0.2">
      <c r="A427" s="12" t="s">
        <v>1073</v>
      </c>
      <c r="B427" s="14" t="s">
        <v>1073</v>
      </c>
      <c r="C427" s="27">
        <v>44113</v>
      </c>
      <c r="D427" s="12" t="s">
        <v>1811</v>
      </c>
      <c r="E427" s="12">
        <v>35790164</v>
      </c>
      <c r="F427" s="50" t="s">
        <v>30</v>
      </c>
      <c r="G427" s="12">
        <v>5.99</v>
      </c>
      <c r="H427" s="141"/>
    </row>
    <row r="428" spans="1:8" s="3" customFormat="1" ht="17.45" customHeight="1" x14ac:dyDescent="0.2">
      <c r="A428" s="12" t="s">
        <v>1071</v>
      </c>
      <c r="B428" s="14" t="s">
        <v>1071</v>
      </c>
      <c r="C428" s="27">
        <v>44113</v>
      </c>
      <c r="D428" s="12" t="s">
        <v>1800</v>
      </c>
      <c r="E428" s="12"/>
      <c r="F428" s="50" t="s">
        <v>60</v>
      </c>
      <c r="G428" s="12">
        <v>14.2</v>
      </c>
      <c r="H428" s="141"/>
    </row>
    <row r="429" spans="1:8" s="3" customFormat="1" ht="17.45" customHeight="1" x14ac:dyDescent="0.2">
      <c r="A429" s="12" t="s">
        <v>656</v>
      </c>
      <c r="B429" s="14">
        <v>1020201461</v>
      </c>
      <c r="C429" s="27">
        <v>44113</v>
      </c>
      <c r="D429" s="12" t="s">
        <v>1801</v>
      </c>
      <c r="E429" s="12">
        <v>36963259</v>
      </c>
      <c r="F429" s="50" t="s">
        <v>646</v>
      </c>
      <c r="G429" s="12">
        <v>66</v>
      </c>
      <c r="H429" s="12"/>
    </row>
    <row r="430" spans="1:8" s="3" customFormat="1" ht="17.45" customHeight="1" x14ac:dyDescent="0.2">
      <c r="A430" s="12" t="s">
        <v>657</v>
      </c>
      <c r="B430" s="14">
        <v>1020201460</v>
      </c>
      <c r="C430" s="27">
        <v>44113</v>
      </c>
      <c r="D430" s="12" t="s">
        <v>1802</v>
      </c>
      <c r="E430" s="12">
        <v>36963259</v>
      </c>
      <c r="F430" s="50" t="s">
        <v>646</v>
      </c>
      <c r="G430" s="12">
        <v>66</v>
      </c>
      <c r="H430" s="12"/>
    </row>
    <row r="431" spans="1:8" s="3" customFormat="1" ht="17.45" customHeight="1" x14ac:dyDescent="0.2">
      <c r="A431" s="12" t="s">
        <v>853</v>
      </c>
      <c r="B431" s="14">
        <v>4104441</v>
      </c>
      <c r="C431" s="27">
        <v>44113</v>
      </c>
      <c r="D431" s="26" t="s">
        <v>1102</v>
      </c>
      <c r="E431" s="13">
        <v>52005552</v>
      </c>
      <c r="F431" s="26" t="s">
        <v>368</v>
      </c>
      <c r="G431" s="12">
        <v>360.53</v>
      </c>
      <c r="H431" s="12"/>
    </row>
    <row r="432" spans="1:8" s="3" customFormat="1" ht="17.45" customHeight="1" x14ac:dyDescent="0.2">
      <c r="A432" s="12" t="s">
        <v>1079</v>
      </c>
      <c r="B432" s="14" t="s">
        <v>1079</v>
      </c>
      <c r="C432" s="27">
        <v>44116</v>
      </c>
      <c r="D432" s="12" t="s">
        <v>23</v>
      </c>
      <c r="E432" s="12">
        <v>36631124</v>
      </c>
      <c r="F432" s="50" t="s">
        <v>24</v>
      </c>
      <c r="G432" s="12">
        <v>0.8</v>
      </c>
      <c r="H432" s="141"/>
    </row>
    <row r="433" spans="1:8" s="3" customFormat="1" ht="17.45" customHeight="1" x14ac:dyDescent="0.2">
      <c r="A433" s="12" t="s">
        <v>1078</v>
      </c>
      <c r="B433" s="14" t="s">
        <v>1078</v>
      </c>
      <c r="C433" s="27">
        <v>44116</v>
      </c>
      <c r="D433" s="12" t="s">
        <v>23</v>
      </c>
      <c r="E433" s="12">
        <v>36631124</v>
      </c>
      <c r="F433" s="50" t="s">
        <v>24</v>
      </c>
      <c r="G433" s="12">
        <v>1.3</v>
      </c>
      <c r="H433" s="141"/>
    </row>
    <row r="434" spans="1:8" s="3" customFormat="1" ht="23.25" customHeight="1" x14ac:dyDescent="0.2">
      <c r="A434" s="12" t="s">
        <v>1076</v>
      </c>
      <c r="B434" s="14" t="s">
        <v>1076</v>
      </c>
      <c r="C434" s="27">
        <v>44116</v>
      </c>
      <c r="D434" s="12" t="s">
        <v>1812</v>
      </c>
      <c r="E434" s="12">
        <v>35790164</v>
      </c>
      <c r="F434" s="50" t="s">
        <v>30</v>
      </c>
      <c r="G434" s="12">
        <v>14.66</v>
      </c>
      <c r="H434" s="141"/>
    </row>
    <row r="435" spans="1:8" s="3" customFormat="1" ht="17.45" customHeight="1" x14ac:dyDescent="0.2">
      <c r="A435" s="12" t="s">
        <v>1074</v>
      </c>
      <c r="B435" s="14">
        <v>202039810</v>
      </c>
      <c r="C435" s="27">
        <v>44116</v>
      </c>
      <c r="D435" s="12" t="s">
        <v>38</v>
      </c>
      <c r="E435" s="12">
        <v>45917272</v>
      </c>
      <c r="F435" s="50" t="s">
        <v>1075</v>
      </c>
      <c r="G435" s="12">
        <v>217.97</v>
      </c>
      <c r="H435" s="141"/>
    </row>
    <row r="436" spans="1:8" s="3" customFormat="1" ht="17.45" customHeight="1" x14ac:dyDescent="0.2">
      <c r="A436" s="12" t="s">
        <v>429</v>
      </c>
      <c r="B436" s="14">
        <v>8269701425</v>
      </c>
      <c r="C436" s="27">
        <v>44117</v>
      </c>
      <c r="D436" s="12" t="s">
        <v>1803</v>
      </c>
      <c r="E436" s="12">
        <v>35763469</v>
      </c>
      <c r="F436" s="50" t="s">
        <v>300</v>
      </c>
      <c r="G436" s="12">
        <v>25.01</v>
      </c>
      <c r="H436" s="12"/>
    </row>
    <row r="437" spans="1:8" s="3" customFormat="1" ht="17.45" customHeight="1" x14ac:dyDescent="0.2">
      <c r="A437" s="12" t="s">
        <v>1080</v>
      </c>
      <c r="B437" s="14">
        <v>2010120</v>
      </c>
      <c r="C437" s="27">
        <v>44117</v>
      </c>
      <c r="D437" s="12" t="s">
        <v>1804</v>
      </c>
      <c r="E437" s="12">
        <v>8315299</v>
      </c>
      <c r="F437" s="50" t="s">
        <v>1081</v>
      </c>
      <c r="G437" s="12">
        <v>31</v>
      </c>
      <c r="H437" s="141"/>
    </row>
    <row r="438" spans="1:8" s="3" customFormat="1" ht="17.45" customHeight="1" x14ac:dyDescent="0.2">
      <c r="A438" s="12" t="s">
        <v>1085</v>
      </c>
      <c r="B438" s="14" t="s">
        <v>1085</v>
      </c>
      <c r="C438" s="27">
        <v>44120</v>
      </c>
      <c r="D438" s="12" t="s">
        <v>23</v>
      </c>
      <c r="E438" s="12">
        <v>36631124</v>
      </c>
      <c r="F438" s="50" t="s">
        <v>24</v>
      </c>
      <c r="G438" s="12">
        <v>2</v>
      </c>
      <c r="H438" s="141"/>
    </row>
    <row r="439" spans="1:8" s="3" customFormat="1" ht="17.45" customHeight="1" x14ac:dyDescent="0.2">
      <c r="A439" s="12" t="s">
        <v>1083</v>
      </c>
      <c r="B439" s="14" t="s">
        <v>1083</v>
      </c>
      <c r="C439" s="27">
        <v>44120</v>
      </c>
      <c r="D439" s="12" t="s">
        <v>1805</v>
      </c>
      <c r="E439" s="12"/>
      <c r="F439" s="50" t="s">
        <v>11</v>
      </c>
      <c r="G439" s="12">
        <v>5.0999999999999996</v>
      </c>
      <c r="H439" s="141"/>
    </row>
    <row r="440" spans="1:8" s="3" customFormat="1" ht="17.45" customHeight="1" x14ac:dyDescent="0.2">
      <c r="A440" s="12" t="s">
        <v>1084</v>
      </c>
      <c r="B440" s="14" t="s">
        <v>1084</v>
      </c>
      <c r="C440" s="27">
        <v>44120</v>
      </c>
      <c r="D440" s="12" t="s">
        <v>23</v>
      </c>
      <c r="E440" s="12">
        <v>36631124</v>
      </c>
      <c r="F440" s="50" t="s">
        <v>24</v>
      </c>
      <c r="G440" s="12">
        <v>13.75</v>
      </c>
      <c r="H440" s="141"/>
    </row>
    <row r="441" spans="1:8" s="3" customFormat="1" ht="17.45" customHeight="1" x14ac:dyDescent="0.2">
      <c r="A441" s="12" t="s">
        <v>1082</v>
      </c>
      <c r="B441" s="14" t="s">
        <v>1082</v>
      </c>
      <c r="C441" s="27">
        <v>44120</v>
      </c>
      <c r="D441" s="12" t="s">
        <v>1806</v>
      </c>
      <c r="E441" s="12"/>
      <c r="F441" s="50" t="s">
        <v>60</v>
      </c>
      <c r="G441" s="12">
        <v>21.3</v>
      </c>
      <c r="H441" s="141"/>
    </row>
    <row r="442" spans="1:8" s="3" customFormat="1" ht="21.75" customHeight="1" x14ac:dyDescent="0.2">
      <c r="A442" s="12" t="s">
        <v>784</v>
      </c>
      <c r="B442" s="14">
        <v>20200026</v>
      </c>
      <c r="C442" s="27">
        <v>44120</v>
      </c>
      <c r="D442" s="12" t="s">
        <v>783</v>
      </c>
      <c r="E442" s="12">
        <v>34217240</v>
      </c>
      <c r="F442" s="50" t="s">
        <v>641</v>
      </c>
      <c r="G442" s="12">
        <v>150</v>
      </c>
      <c r="H442" s="12"/>
    </row>
    <row r="443" spans="1:8" s="3" customFormat="1" ht="20.25" customHeight="1" x14ac:dyDescent="0.2">
      <c r="A443" s="12" t="s">
        <v>803</v>
      </c>
      <c r="B443" s="14">
        <v>20200025</v>
      </c>
      <c r="C443" s="27">
        <v>44120</v>
      </c>
      <c r="D443" s="80" t="s">
        <v>1482</v>
      </c>
      <c r="E443" s="12">
        <v>34217240</v>
      </c>
      <c r="F443" s="50" t="s">
        <v>641</v>
      </c>
      <c r="G443" s="12">
        <v>200</v>
      </c>
      <c r="H443" s="12"/>
    </row>
    <row r="444" spans="1:8" s="3" customFormat="1" ht="23.25" customHeight="1" x14ac:dyDescent="0.2">
      <c r="A444" s="12" t="s">
        <v>827</v>
      </c>
      <c r="B444" s="14">
        <v>20200024</v>
      </c>
      <c r="C444" s="27">
        <v>44120</v>
      </c>
      <c r="D444" s="80" t="s">
        <v>1483</v>
      </c>
      <c r="E444" s="12">
        <v>34217240</v>
      </c>
      <c r="F444" s="50" t="s">
        <v>641</v>
      </c>
      <c r="G444" s="12">
        <v>300</v>
      </c>
      <c r="H444" s="12"/>
    </row>
    <row r="445" spans="1:8" s="3" customFormat="1" ht="17.45" customHeight="1" x14ac:dyDescent="0.2">
      <c r="A445" s="12" t="s">
        <v>1086</v>
      </c>
      <c r="B445" s="14" t="s">
        <v>1086</v>
      </c>
      <c r="C445" s="27">
        <v>44125</v>
      </c>
      <c r="D445" s="12" t="s">
        <v>1807</v>
      </c>
      <c r="E445" s="12"/>
      <c r="F445" s="50" t="s">
        <v>11</v>
      </c>
      <c r="G445" s="12">
        <v>5.0999999999999996</v>
      </c>
      <c r="H445" s="141"/>
    </row>
    <row r="446" spans="1:8" s="3" customFormat="1" ht="17.45" customHeight="1" x14ac:dyDescent="0.2">
      <c r="A446" s="12" t="s">
        <v>566</v>
      </c>
      <c r="B446" s="14">
        <v>224073320</v>
      </c>
      <c r="C446" s="27">
        <v>44125</v>
      </c>
      <c r="D446" s="12" t="s">
        <v>1808</v>
      </c>
      <c r="E446" s="12">
        <v>35697270</v>
      </c>
      <c r="F446" s="50" t="s">
        <v>375</v>
      </c>
      <c r="G446" s="12">
        <v>45.84</v>
      </c>
      <c r="H446" s="12"/>
    </row>
    <row r="447" spans="1:8" s="3" customFormat="1" ht="17.45" customHeight="1" x14ac:dyDescent="0.2">
      <c r="A447" s="12" t="s">
        <v>764</v>
      </c>
      <c r="B447" s="14" t="s">
        <v>765</v>
      </c>
      <c r="C447" s="27">
        <v>44125</v>
      </c>
      <c r="D447" s="12" t="s">
        <v>1813</v>
      </c>
      <c r="E447" s="12">
        <v>585441</v>
      </c>
      <c r="F447" s="50" t="s">
        <v>526</v>
      </c>
      <c r="G447" s="12">
        <v>116.31</v>
      </c>
      <c r="H447" s="12"/>
    </row>
    <row r="448" spans="1:8" s="3" customFormat="1" ht="26.25" customHeight="1" x14ac:dyDescent="0.2">
      <c r="A448" s="12" t="s">
        <v>1009</v>
      </c>
      <c r="B448" s="14">
        <v>20200880</v>
      </c>
      <c r="C448" s="27">
        <v>44125</v>
      </c>
      <c r="D448" s="80" t="s">
        <v>1818</v>
      </c>
      <c r="E448" s="12">
        <v>36531154</v>
      </c>
      <c r="F448" s="50" t="s">
        <v>479</v>
      </c>
      <c r="G448" s="12">
        <v>8088.7</v>
      </c>
      <c r="H448" s="12"/>
    </row>
    <row r="449" spans="1:8" s="3" customFormat="1" ht="17.45" customHeight="1" x14ac:dyDescent="0.2">
      <c r="A449" s="12" t="s">
        <v>1087</v>
      </c>
      <c r="B449" s="14" t="s">
        <v>1087</v>
      </c>
      <c r="C449" s="27">
        <v>44126</v>
      </c>
      <c r="D449" s="12" t="s">
        <v>1809</v>
      </c>
      <c r="E449" s="12"/>
      <c r="F449" s="50" t="s">
        <v>11</v>
      </c>
      <c r="G449" s="12">
        <v>5.0999999999999996</v>
      </c>
      <c r="H449" s="141"/>
    </row>
    <row r="450" spans="1:8" s="3" customFormat="1" ht="22.5" customHeight="1" x14ac:dyDescent="0.2">
      <c r="A450" s="12" t="s">
        <v>1092</v>
      </c>
      <c r="B450" s="14" t="s">
        <v>1092</v>
      </c>
      <c r="C450" s="27">
        <v>44126</v>
      </c>
      <c r="D450" s="12" t="s">
        <v>76</v>
      </c>
      <c r="E450" s="12">
        <v>168921</v>
      </c>
      <c r="F450" s="50" t="s">
        <v>496</v>
      </c>
      <c r="G450" s="12">
        <v>7.88</v>
      </c>
      <c r="H450" s="141"/>
    </row>
    <row r="451" spans="1:8" s="3" customFormat="1" ht="17.45" customHeight="1" x14ac:dyDescent="0.2">
      <c r="A451" s="12" t="s">
        <v>1088</v>
      </c>
      <c r="B451" s="14" t="s">
        <v>1088</v>
      </c>
      <c r="C451" s="27">
        <v>44126</v>
      </c>
      <c r="D451" s="12" t="s">
        <v>1814</v>
      </c>
      <c r="E451" s="12">
        <v>35793783</v>
      </c>
      <c r="F451" s="50" t="s">
        <v>93</v>
      </c>
      <c r="G451" s="12">
        <v>9.99</v>
      </c>
      <c r="H451" s="141"/>
    </row>
    <row r="452" spans="1:8" s="3" customFormat="1" ht="21.75" customHeight="1" x14ac:dyDescent="0.2">
      <c r="A452" s="12" t="s">
        <v>1090</v>
      </c>
      <c r="B452" s="14" t="s">
        <v>1090</v>
      </c>
      <c r="C452" s="27">
        <v>44126</v>
      </c>
      <c r="D452" s="12" t="s">
        <v>1815</v>
      </c>
      <c r="E452" s="12">
        <v>168921</v>
      </c>
      <c r="F452" s="50" t="s">
        <v>496</v>
      </c>
      <c r="G452" s="12">
        <v>12.27</v>
      </c>
      <c r="H452" s="141"/>
    </row>
    <row r="453" spans="1:8" s="3" customFormat="1" ht="17.45" customHeight="1" x14ac:dyDescent="0.2">
      <c r="A453" s="12" t="s">
        <v>1024</v>
      </c>
      <c r="B453" s="14" t="s">
        <v>1024</v>
      </c>
      <c r="C453" s="27">
        <v>44126</v>
      </c>
      <c r="D453" s="12" t="s">
        <v>666</v>
      </c>
      <c r="E453" s="12">
        <v>46919872</v>
      </c>
      <c r="F453" s="50" t="s">
        <v>552</v>
      </c>
      <c r="G453" s="12">
        <v>84.3</v>
      </c>
      <c r="H453" s="12"/>
    </row>
    <row r="454" spans="1:8" s="3" customFormat="1" ht="24.75" customHeight="1" x14ac:dyDescent="0.2">
      <c r="A454" s="12" t="s">
        <v>1096</v>
      </c>
      <c r="B454" s="14" t="s">
        <v>1096</v>
      </c>
      <c r="C454" s="27">
        <v>44127</v>
      </c>
      <c r="D454" s="12" t="s">
        <v>1811</v>
      </c>
      <c r="E454" s="12">
        <v>35790164</v>
      </c>
      <c r="F454" s="50" t="s">
        <v>30</v>
      </c>
      <c r="G454" s="12">
        <v>1.0900000000000001</v>
      </c>
      <c r="H454" s="141"/>
    </row>
    <row r="455" spans="1:8" s="3" customFormat="1" ht="17.45" customHeight="1" x14ac:dyDescent="0.2">
      <c r="A455" s="12" t="s">
        <v>1094</v>
      </c>
      <c r="B455" s="14" t="s">
        <v>1094</v>
      </c>
      <c r="C455" s="27">
        <v>44127</v>
      </c>
      <c r="D455" s="12" t="s">
        <v>1810</v>
      </c>
      <c r="E455" s="12"/>
      <c r="F455" s="50" t="s">
        <v>60</v>
      </c>
      <c r="G455" s="12">
        <v>21.3</v>
      </c>
      <c r="H455" s="141"/>
    </row>
    <row r="456" spans="1:8" s="3" customFormat="1" ht="17.45" customHeight="1" x14ac:dyDescent="0.2">
      <c r="A456" s="12" t="s">
        <v>1098</v>
      </c>
      <c r="B456" s="14" t="s">
        <v>1098</v>
      </c>
      <c r="C456" s="27">
        <v>44127</v>
      </c>
      <c r="D456" s="12" t="s">
        <v>23</v>
      </c>
      <c r="E456" s="12">
        <v>36631124</v>
      </c>
      <c r="F456" s="50" t="s">
        <v>24</v>
      </c>
      <c r="G456" s="12">
        <v>24.5</v>
      </c>
      <c r="H456" s="141"/>
    </row>
    <row r="457" spans="1:8" s="3" customFormat="1" ht="17.45" customHeight="1" x14ac:dyDescent="0.2">
      <c r="A457" s="12" t="s">
        <v>1099</v>
      </c>
      <c r="B457" s="14" t="s">
        <v>1099</v>
      </c>
      <c r="C457" s="27">
        <v>44127</v>
      </c>
      <c r="D457" s="12" t="s">
        <v>1816</v>
      </c>
      <c r="E457" s="12">
        <v>44967411</v>
      </c>
      <c r="F457" s="50" t="s">
        <v>1100</v>
      </c>
      <c r="G457" s="12">
        <v>28.4</v>
      </c>
      <c r="H457" s="141"/>
    </row>
    <row r="458" spans="1:8" s="3" customFormat="1" ht="17.45" customHeight="1" x14ac:dyDescent="0.2">
      <c r="A458" s="12" t="s">
        <v>1040</v>
      </c>
      <c r="B458" s="14" t="s">
        <v>1040</v>
      </c>
      <c r="C458" s="27">
        <v>44127</v>
      </c>
      <c r="D458" s="12" t="s">
        <v>1542</v>
      </c>
      <c r="E458" s="12">
        <v>36516562</v>
      </c>
      <c r="F458" s="50" t="s">
        <v>546</v>
      </c>
      <c r="G458" s="12">
        <v>44.66</v>
      </c>
      <c r="H458" s="12"/>
    </row>
    <row r="459" spans="1:8" s="3" customFormat="1" ht="27" customHeight="1" x14ac:dyDescent="0.2">
      <c r="A459" s="12" t="s">
        <v>1041</v>
      </c>
      <c r="B459" s="14" t="s">
        <v>1042</v>
      </c>
      <c r="C459" s="27">
        <v>44127</v>
      </c>
      <c r="D459" s="50" t="s">
        <v>1817</v>
      </c>
      <c r="E459" s="12">
        <v>35903414</v>
      </c>
      <c r="F459" s="50" t="s">
        <v>1043</v>
      </c>
      <c r="G459" s="12">
        <v>396</v>
      </c>
      <c r="H459" s="12"/>
    </row>
    <row r="460" spans="1:8" s="3" customFormat="1" ht="17.45" customHeight="1" x14ac:dyDescent="0.2">
      <c r="A460" s="12" t="s">
        <v>1046</v>
      </c>
      <c r="B460" s="14">
        <v>8270243187</v>
      </c>
      <c r="C460" s="27">
        <v>44130</v>
      </c>
      <c r="D460" s="12" t="s">
        <v>1819</v>
      </c>
      <c r="E460" s="12">
        <v>35763469</v>
      </c>
      <c r="F460" s="50" t="s">
        <v>300</v>
      </c>
      <c r="G460" s="12">
        <v>40.4</v>
      </c>
      <c r="H460" s="12"/>
    </row>
    <row r="461" spans="1:8" s="3" customFormat="1" ht="17.45" customHeight="1" x14ac:dyDescent="0.2">
      <c r="A461" s="12" t="s">
        <v>1044</v>
      </c>
      <c r="B461" s="14" t="s">
        <v>1045</v>
      </c>
      <c r="C461" s="27">
        <v>44130</v>
      </c>
      <c r="D461" s="12" t="s">
        <v>1820</v>
      </c>
      <c r="E461" s="12">
        <v>35739487</v>
      </c>
      <c r="F461" s="50" t="s">
        <v>1136</v>
      </c>
      <c r="G461" s="12">
        <v>68.989999999999995</v>
      </c>
      <c r="H461" s="12"/>
    </row>
    <row r="462" spans="1:8" s="3" customFormat="1" ht="17.45" customHeight="1" x14ac:dyDescent="0.2">
      <c r="A462" s="12" t="s">
        <v>1047</v>
      </c>
      <c r="B462" s="14">
        <v>8270243242</v>
      </c>
      <c r="C462" s="27">
        <v>44130</v>
      </c>
      <c r="D462" s="12" t="s">
        <v>1819</v>
      </c>
      <c r="E462" s="12">
        <v>35763469</v>
      </c>
      <c r="F462" s="50" t="s">
        <v>311</v>
      </c>
      <c r="G462" s="12">
        <v>69.98</v>
      </c>
      <c r="H462" s="12"/>
    </row>
    <row r="463" spans="1:8" s="3" customFormat="1" ht="23.25" customHeight="1" x14ac:dyDescent="0.2">
      <c r="A463" s="12" t="s">
        <v>1066</v>
      </c>
      <c r="B463" s="14">
        <v>20200037</v>
      </c>
      <c r="C463" s="27">
        <v>44130</v>
      </c>
      <c r="D463" s="80" t="s">
        <v>1821</v>
      </c>
      <c r="E463" s="12">
        <v>34217240</v>
      </c>
      <c r="F463" s="50" t="s">
        <v>641</v>
      </c>
      <c r="G463" s="12">
        <v>155</v>
      </c>
      <c r="H463" s="12"/>
    </row>
    <row r="464" spans="1:8" s="3" customFormat="1" ht="24" customHeight="1" x14ac:dyDescent="0.2">
      <c r="A464" s="12" t="s">
        <v>1067</v>
      </c>
      <c r="B464" s="14">
        <v>20200038</v>
      </c>
      <c r="C464" s="27">
        <v>44130</v>
      </c>
      <c r="D464" s="80" t="s">
        <v>1822</v>
      </c>
      <c r="E464" s="12">
        <v>34217240</v>
      </c>
      <c r="F464" s="50" t="s">
        <v>641</v>
      </c>
      <c r="G464" s="12">
        <v>195</v>
      </c>
      <c r="H464" s="12"/>
    </row>
    <row r="465" spans="1:8" s="3" customFormat="1" ht="22.5" customHeight="1" x14ac:dyDescent="0.2">
      <c r="A465" s="12" t="s">
        <v>1068</v>
      </c>
      <c r="B465" s="14" t="s">
        <v>1045</v>
      </c>
      <c r="C465" s="27">
        <v>44130</v>
      </c>
      <c r="D465" s="50" t="s">
        <v>1823</v>
      </c>
      <c r="E465" s="12">
        <v>35739487</v>
      </c>
      <c r="F465" s="50" t="s">
        <v>1136</v>
      </c>
      <c r="G465" s="12">
        <v>500</v>
      </c>
      <c r="H465" s="141"/>
    </row>
    <row r="466" spans="1:8" s="3" customFormat="1" ht="68.45" customHeight="1" x14ac:dyDescent="0.2">
      <c r="A466" s="12" t="s">
        <v>1048</v>
      </c>
      <c r="B466" s="14">
        <v>3020200156</v>
      </c>
      <c r="C466" s="27">
        <v>44130</v>
      </c>
      <c r="D466" s="80" t="s">
        <v>1495</v>
      </c>
      <c r="E466" s="12">
        <v>36149233</v>
      </c>
      <c r="F466" s="50" t="s">
        <v>1049</v>
      </c>
      <c r="G466" s="12">
        <v>600</v>
      </c>
      <c r="H466" s="12"/>
    </row>
    <row r="467" spans="1:8" s="3" customFormat="1" ht="68.45" customHeight="1" x14ac:dyDescent="0.2">
      <c r="A467" s="12" t="s">
        <v>1050</v>
      </c>
      <c r="B467" s="14">
        <v>3020200155</v>
      </c>
      <c r="C467" s="27">
        <v>44130</v>
      </c>
      <c r="D467" s="80" t="s">
        <v>1495</v>
      </c>
      <c r="E467" s="59">
        <v>173253910003</v>
      </c>
      <c r="F467" s="50" t="s">
        <v>1051</v>
      </c>
      <c r="G467" s="12">
        <v>600</v>
      </c>
      <c r="H467" s="12"/>
    </row>
    <row r="468" spans="1:8" s="3" customFormat="1" ht="68.45" customHeight="1" x14ac:dyDescent="0.2">
      <c r="A468" s="12" t="s">
        <v>1052</v>
      </c>
      <c r="B468" s="14">
        <v>3020200154</v>
      </c>
      <c r="C468" s="27">
        <v>44130</v>
      </c>
      <c r="D468" s="80" t="s">
        <v>1495</v>
      </c>
      <c r="E468" s="12">
        <v>31116124</v>
      </c>
      <c r="F468" s="50" t="s">
        <v>1053</v>
      </c>
      <c r="G468" s="12">
        <v>600</v>
      </c>
      <c r="H468" s="12"/>
    </row>
    <row r="469" spans="1:8" s="3" customFormat="1" ht="68.45" customHeight="1" x14ac:dyDescent="0.2">
      <c r="A469" s="12" t="s">
        <v>1054</v>
      </c>
      <c r="B469" s="14">
        <v>3020200153</v>
      </c>
      <c r="C469" s="27">
        <v>44130</v>
      </c>
      <c r="D469" s="80" t="s">
        <v>1495</v>
      </c>
      <c r="E469" s="12">
        <v>35533269</v>
      </c>
      <c r="F469" s="50" t="s">
        <v>1055</v>
      </c>
      <c r="G469" s="12">
        <v>600</v>
      </c>
      <c r="H469" s="12"/>
    </row>
    <row r="470" spans="1:8" s="3" customFormat="1" ht="68.45" customHeight="1" x14ac:dyDescent="0.2">
      <c r="A470" s="12" t="s">
        <v>1056</v>
      </c>
      <c r="B470" s="14">
        <v>3020200152</v>
      </c>
      <c r="C470" s="27">
        <v>44130</v>
      </c>
      <c r="D470" s="80" t="s">
        <v>1495</v>
      </c>
      <c r="E470" s="12">
        <v>35628456</v>
      </c>
      <c r="F470" s="50" t="s">
        <v>1057</v>
      </c>
      <c r="G470" s="12">
        <v>600</v>
      </c>
      <c r="H470" s="12"/>
    </row>
    <row r="471" spans="1:8" s="3" customFormat="1" ht="68.45" customHeight="1" x14ac:dyDescent="0.2">
      <c r="A471" s="12" t="s">
        <v>1058</v>
      </c>
      <c r="B471" s="14">
        <v>3020200151</v>
      </c>
      <c r="C471" s="27">
        <v>44130</v>
      </c>
      <c r="D471" s="80" t="s">
        <v>1495</v>
      </c>
      <c r="E471" s="12">
        <v>48432636</v>
      </c>
      <c r="F471" s="50" t="s">
        <v>1059</v>
      </c>
      <c r="G471" s="12">
        <v>600</v>
      </c>
      <c r="H471" s="12"/>
    </row>
    <row r="472" spans="1:8" s="3" customFormat="1" ht="68.45" customHeight="1" x14ac:dyDescent="0.2">
      <c r="A472" s="12" t="s">
        <v>1060</v>
      </c>
      <c r="B472" s="14">
        <v>3020200150</v>
      </c>
      <c r="C472" s="27">
        <v>44130</v>
      </c>
      <c r="D472" s="80" t="s">
        <v>1495</v>
      </c>
      <c r="E472" s="12">
        <v>30810477</v>
      </c>
      <c r="F472" s="50" t="s">
        <v>1061</v>
      </c>
      <c r="G472" s="12">
        <v>600</v>
      </c>
      <c r="H472" s="12"/>
    </row>
    <row r="473" spans="1:8" s="3" customFormat="1" ht="68.45" customHeight="1" x14ac:dyDescent="0.2">
      <c r="A473" s="12" t="s">
        <v>1062</v>
      </c>
      <c r="B473" s="14">
        <v>3020200149</v>
      </c>
      <c r="C473" s="27">
        <v>44130</v>
      </c>
      <c r="D473" s="80" t="s">
        <v>1495</v>
      </c>
      <c r="E473" s="12">
        <v>37826441</v>
      </c>
      <c r="F473" s="50" t="s">
        <v>1063</v>
      </c>
      <c r="G473" s="12">
        <v>600</v>
      </c>
      <c r="H473" s="12"/>
    </row>
    <row r="474" spans="1:8" s="3" customFormat="1" ht="22.5" customHeight="1" x14ac:dyDescent="0.2">
      <c r="A474" s="12" t="s">
        <v>1065</v>
      </c>
      <c r="B474" s="14">
        <v>20200036</v>
      </c>
      <c r="C474" s="27">
        <v>44130</v>
      </c>
      <c r="D474" s="80" t="s">
        <v>1826</v>
      </c>
      <c r="E474" s="12">
        <v>34217240</v>
      </c>
      <c r="F474" s="50" t="s">
        <v>641</v>
      </c>
      <c r="G474" s="12">
        <v>1155</v>
      </c>
      <c r="H474" s="12"/>
    </row>
    <row r="475" spans="1:8" s="3" customFormat="1" ht="22.5" customHeight="1" x14ac:dyDescent="0.2">
      <c r="A475" s="12" t="s">
        <v>1064</v>
      </c>
      <c r="B475" s="14">
        <v>20200035</v>
      </c>
      <c r="C475" s="27">
        <v>44130</v>
      </c>
      <c r="D475" s="80" t="s">
        <v>1833</v>
      </c>
      <c r="E475" s="12">
        <v>34217240</v>
      </c>
      <c r="F475" s="50" t="s">
        <v>641</v>
      </c>
      <c r="G475" s="12">
        <v>2280</v>
      </c>
      <c r="H475" s="12"/>
    </row>
    <row r="476" spans="1:8" s="3" customFormat="1" ht="17.45" customHeight="1" x14ac:dyDescent="0.2">
      <c r="A476" s="12" t="s">
        <v>1103</v>
      </c>
      <c r="B476" s="164">
        <v>20200912</v>
      </c>
      <c r="C476" s="27">
        <v>44131</v>
      </c>
      <c r="D476" s="116" t="s">
        <v>1834</v>
      </c>
      <c r="E476" s="165">
        <v>36531154</v>
      </c>
      <c r="F476" s="207" t="s">
        <v>479</v>
      </c>
      <c r="G476" s="165">
        <v>1811.7</v>
      </c>
      <c r="H476" s="12"/>
    </row>
    <row r="477" spans="1:8" s="3" customFormat="1" ht="17.45" customHeight="1" x14ac:dyDescent="0.2">
      <c r="A477" s="13" t="s">
        <v>1140</v>
      </c>
      <c r="B477" s="15" t="s">
        <v>1140</v>
      </c>
      <c r="C477" s="25">
        <v>44131</v>
      </c>
      <c r="D477" s="62" t="s">
        <v>1104</v>
      </c>
      <c r="E477" s="13"/>
      <c r="F477" s="49" t="s">
        <v>1105</v>
      </c>
      <c r="G477" s="62">
        <v>164.03</v>
      </c>
      <c r="H477" s="13"/>
    </row>
    <row r="478" spans="1:8" s="3" customFormat="1" ht="17.45" customHeight="1" x14ac:dyDescent="0.2">
      <c r="A478" s="13" t="s">
        <v>1141</v>
      </c>
      <c r="B478" s="15" t="s">
        <v>1141</v>
      </c>
      <c r="C478" s="25">
        <v>44133</v>
      </c>
      <c r="D478" s="49" t="s">
        <v>1106</v>
      </c>
      <c r="E478" s="62">
        <v>35765038</v>
      </c>
      <c r="F478" s="49" t="s">
        <v>1107</v>
      </c>
      <c r="G478" s="62">
        <v>679.7</v>
      </c>
      <c r="H478" s="13"/>
    </row>
    <row r="479" spans="1:8" s="3" customFormat="1" ht="17.45" customHeight="1" x14ac:dyDescent="0.2">
      <c r="A479" s="13" t="s">
        <v>1142</v>
      </c>
      <c r="B479" s="15" t="s">
        <v>1142</v>
      </c>
      <c r="C479" s="25">
        <v>44132</v>
      </c>
      <c r="D479" s="13" t="s">
        <v>1835</v>
      </c>
      <c r="E479" s="13">
        <v>35710691</v>
      </c>
      <c r="F479" s="26" t="s">
        <v>777</v>
      </c>
      <c r="G479" s="13">
        <v>142.32</v>
      </c>
      <c r="H479" s="13"/>
    </row>
    <row r="480" spans="1:8" s="3" customFormat="1" ht="17.45" customHeight="1" x14ac:dyDescent="0.2">
      <c r="A480" s="13" t="s">
        <v>1147</v>
      </c>
      <c r="B480" s="15" t="s">
        <v>1147</v>
      </c>
      <c r="C480" s="25">
        <v>44134</v>
      </c>
      <c r="D480" s="49" t="s">
        <v>1148</v>
      </c>
      <c r="E480" s="13">
        <v>31320155</v>
      </c>
      <c r="F480" s="49" t="s">
        <v>1149</v>
      </c>
      <c r="G480" s="62">
        <v>19</v>
      </c>
      <c r="H480" s="13"/>
    </row>
    <row r="481" spans="1:8" s="3" customFormat="1" ht="17.45" customHeight="1" x14ac:dyDescent="0.2">
      <c r="A481" s="166" t="s">
        <v>1150</v>
      </c>
      <c r="B481" s="167" t="s">
        <v>1150</v>
      </c>
      <c r="C481" s="168">
        <v>44131</v>
      </c>
      <c r="D481" s="166" t="s">
        <v>1827</v>
      </c>
      <c r="E481" s="166"/>
      <c r="F481" s="208" t="s">
        <v>11</v>
      </c>
      <c r="G481" s="166">
        <v>5.0999999999999996</v>
      </c>
      <c r="H481" s="190"/>
    </row>
    <row r="482" spans="1:8" s="3" customFormat="1" ht="17.45" customHeight="1" x14ac:dyDescent="0.2">
      <c r="A482" s="166" t="s">
        <v>1152</v>
      </c>
      <c r="B482" s="167" t="s">
        <v>1152</v>
      </c>
      <c r="C482" s="168">
        <v>44133</v>
      </c>
      <c r="D482" s="166" t="s">
        <v>1828</v>
      </c>
      <c r="E482" s="166"/>
      <c r="F482" s="208" t="s">
        <v>60</v>
      </c>
      <c r="G482" s="166">
        <v>21.3</v>
      </c>
      <c r="H482" s="190"/>
    </row>
    <row r="483" spans="1:8" s="3" customFormat="1" ht="17.45" customHeight="1" x14ac:dyDescent="0.2">
      <c r="A483" s="166" t="s">
        <v>1154</v>
      </c>
      <c r="B483" s="167" t="s">
        <v>1154</v>
      </c>
      <c r="C483" s="168">
        <v>44133</v>
      </c>
      <c r="D483" s="166" t="s">
        <v>1543</v>
      </c>
      <c r="E483" s="166">
        <v>604381</v>
      </c>
      <c r="F483" s="208" t="s">
        <v>381</v>
      </c>
      <c r="G483" s="166">
        <v>50</v>
      </c>
      <c r="H483" s="190"/>
    </row>
    <row r="484" spans="1:8" s="3" customFormat="1" ht="17.45" customHeight="1" x14ac:dyDescent="0.2">
      <c r="A484" s="166" t="s">
        <v>1155</v>
      </c>
      <c r="B484" s="167" t="s">
        <v>1155</v>
      </c>
      <c r="C484" s="168">
        <v>44134</v>
      </c>
      <c r="D484" s="166" t="s">
        <v>23</v>
      </c>
      <c r="E484" s="166">
        <v>36631124</v>
      </c>
      <c r="F484" s="208" t="s">
        <v>24</v>
      </c>
      <c r="G484" s="166">
        <v>0.65</v>
      </c>
      <c r="H484" s="190"/>
    </row>
    <row r="485" spans="1:8" s="3" customFormat="1" ht="32.25" customHeight="1" x14ac:dyDescent="0.2">
      <c r="A485" s="191" t="s">
        <v>1156</v>
      </c>
      <c r="B485" s="211" t="s">
        <v>1156</v>
      </c>
      <c r="C485" s="192">
        <v>44134</v>
      </c>
      <c r="D485" s="65" t="s">
        <v>8</v>
      </c>
      <c r="E485" s="65">
        <v>47251336</v>
      </c>
      <c r="F485" s="26" t="s">
        <v>9</v>
      </c>
      <c r="G485" s="193">
        <v>2.4500000000000002</v>
      </c>
      <c r="H485" s="190"/>
    </row>
    <row r="486" spans="1:8" s="3" customFormat="1" ht="21.75" customHeight="1" x14ac:dyDescent="0.2">
      <c r="A486" s="12" t="s">
        <v>1158</v>
      </c>
      <c r="B486" s="14" t="s">
        <v>1158</v>
      </c>
      <c r="C486" s="27">
        <v>44138</v>
      </c>
      <c r="D486" s="12" t="s">
        <v>1836</v>
      </c>
      <c r="E486" s="12">
        <v>43909680</v>
      </c>
      <c r="F486" s="50" t="s">
        <v>1159</v>
      </c>
      <c r="G486" s="12">
        <v>10.28</v>
      </c>
      <c r="H486" s="190"/>
    </row>
    <row r="487" spans="1:8" s="3" customFormat="1" ht="17.45" customHeight="1" x14ac:dyDescent="0.2">
      <c r="A487" s="12" t="s">
        <v>1160</v>
      </c>
      <c r="B487" s="14" t="s">
        <v>1160</v>
      </c>
      <c r="C487" s="27">
        <v>44151</v>
      </c>
      <c r="D487" s="50" t="s">
        <v>1161</v>
      </c>
      <c r="E487" s="12">
        <v>35739487</v>
      </c>
      <c r="F487" s="50" t="s">
        <v>1136</v>
      </c>
      <c r="G487" s="12">
        <v>29.98</v>
      </c>
      <c r="H487" s="190"/>
    </row>
    <row r="488" spans="1:8" s="3" customFormat="1" ht="21.75" customHeight="1" x14ac:dyDescent="0.2">
      <c r="A488" s="12" t="s">
        <v>1162</v>
      </c>
      <c r="B488" s="14">
        <v>20207562070</v>
      </c>
      <c r="C488" s="27">
        <v>44154</v>
      </c>
      <c r="D488" s="50" t="s">
        <v>1837</v>
      </c>
      <c r="E488" s="12">
        <v>36757292</v>
      </c>
      <c r="F488" s="50" t="s">
        <v>1163</v>
      </c>
      <c r="G488" s="12">
        <v>361.8</v>
      </c>
      <c r="H488" s="190"/>
    </row>
    <row r="489" spans="1:8" s="3" customFormat="1" ht="17.45" customHeight="1" x14ac:dyDescent="0.2">
      <c r="A489" s="12" t="s">
        <v>1164</v>
      </c>
      <c r="B489" s="14" t="s">
        <v>1164</v>
      </c>
      <c r="C489" s="27">
        <v>44155</v>
      </c>
      <c r="D489" s="12" t="s">
        <v>1824</v>
      </c>
      <c r="E489" s="12"/>
      <c r="F489" s="50" t="s">
        <v>60</v>
      </c>
      <c r="G489" s="12">
        <v>14.2</v>
      </c>
      <c r="H489" s="190"/>
    </row>
    <row r="490" spans="1:8" s="3" customFormat="1" ht="17.45" customHeight="1" x14ac:dyDescent="0.2">
      <c r="A490" s="12" t="s">
        <v>1165</v>
      </c>
      <c r="B490" s="14" t="s">
        <v>1165</v>
      </c>
      <c r="C490" s="27">
        <v>44155</v>
      </c>
      <c r="D490" s="12" t="s">
        <v>23</v>
      </c>
      <c r="E490" s="12">
        <v>36631124</v>
      </c>
      <c r="F490" s="50" t="s">
        <v>24</v>
      </c>
      <c r="G490" s="12">
        <v>0.95</v>
      </c>
      <c r="H490" s="190"/>
    </row>
    <row r="491" spans="1:8" s="3" customFormat="1" ht="17.45" customHeight="1" x14ac:dyDescent="0.2">
      <c r="A491" s="12" t="s">
        <v>1166</v>
      </c>
      <c r="B491" s="14" t="s">
        <v>1166</v>
      </c>
      <c r="C491" s="27">
        <v>44155</v>
      </c>
      <c r="D491" s="12" t="s">
        <v>1825</v>
      </c>
      <c r="E491" s="12">
        <v>47564628</v>
      </c>
      <c r="F491" s="50" t="s">
        <v>328</v>
      </c>
      <c r="G491" s="12">
        <v>17.2</v>
      </c>
      <c r="H491" s="190"/>
    </row>
    <row r="492" spans="1:8" s="3" customFormat="1" ht="17.45" customHeight="1" x14ac:dyDescent="0.2">
      <c r="A492" s="12" t="s">
        <v>1167</v>
      </c>
      <c r="B492" s="14" t="s">
        <v>1167</v>
      </c>
      <c r="C492" s="27">
        <v>44155</v>
      </c>
      <c r="D492" s="12" t="s">
        <v>23</v>
      </c>
      <c r="E492" s="12">
        <v>36631124</v>
      </c>
      <c r="F492" s="50" t="s">
        <v>24</v>
      </c>
      <c r="G492" s="12">
        <v>30</v>
      </c>
      <c r="H492" s="190"/>
    </row>
    <row r="493" spans="1:8" s="3" customFormat="1" ht="23.25" customHeight="1" x14ac:dyDescent="0.2">
      <c r="A493" s="12" t="s">
        <v>1168</v>
      </c>
      <c r="B493" s="14" t="s">
        <v>1168</v>
      </c>
      <c r="C493" s="27">
        <v>44155</v>
      </c>
      <c r="D493" s="50" t="s">
        <v>1838</v>
      </c>
      <c r="E493" s="12">
        <v>35790164</v>
      </c>
      <c r="F493" s="82" t="s">
        <v>30</v>
      </c>
      <c r="G493" s="12">
        <v>5.97</v>
      </c>
      <c r="H493" s="190"/>
    </row>
    <row r="494" spans="1:8" s="3" customFormat="1" ht="17.45" customHeight="1" x14ac:dyDescent="0.2">
      <c r="A494" s="12" t="s">
        <v>1170</v>
      </c>
      <c r="B494" s="14" t="s">
        <v>1170</v>
      </c>
      <c r="C494" s="27">
        <v>44155</v>
      </c>
      <c r="D494" s="12" t="s">
        <v>23</v>
      </c>
      <c r="E494" s="12">
        <v>36631124</v>
      </c>
      <c r="F494" s="50" t="s">
        <v>24</v>
      </c>
      <c r="G494" s="12">
        <v>3.9</v>
      </c>
      <c r="H494" s="190"/>
    </row>
    <row r="495" spans="1:8" s="3" customFormat="1" ht="17.45" customHeight="1" x14ac:dyDescent="0.2">
      <c r="A495" s="12" t="s">
        <v>1171</v>
      </c>
      <c r="B495" s="14" t="s">
        <v>1171</v>
      </c>
      <c r="C495" s="27">
        <v>44155</v>
      </c>
      <c r="D495" s="12" t="s">
        <v>23</v>
      </c>
      <c r="E495" s="12">
        <v>36631124</v>
      </c>
      <c r="F495" s="50" t="s">
        <v>24</v>
      </c>
      <c r="G495" s="12">
        <v>2.5</v>
      </c>
      <c r="H495" s="190"/>
    </row>
    <row r="496" spans="1:8" s="3" customFormat="1" ht="17.45" customHeight="1" x14ac:dyDescent="0.2">
      <c r="A496" s="12" t="s">
        <v>1172</v>
      </c>
      <c r="B496" s="14" t="s">
        <v>1172</v>
      </c>
      <c r="C496" s="27">
        <v>44155</v>
      </c>
      <c r="D496" s="12" t="s">
        <v>23</v>
      </c>
      <c r="E496" s="12">
        <v>36631124</v>
      </c>
      <c r="F496" s="50" t="s">
        <v>24</v>
      </c>
      <c r="G496" s="12">
        <v>9.9</v>
      </c>
      <c r="H496" s="190"/>
    </row>
    <row r="497" spans="1:8" s="3" customFormat="1" ht="17.45" customHeight="1" x14ac:dyDescent="0.2">
      <c r="A497" s="12" t="s">
        <v>1173</v>
      </c>
      <c r="B497" s="14" t="s">
        <v>1173</v>
      </c>
      <c r="C497" s="27">
        <v>44155</v>
      </c>
      <c r="D497" s="12" t="s">
        <v>1829</v>
      </c>
      <c r="E497" s="12"/>
      <c r="F497" s="50" t="s">
        <v>179</v>
      </c>
      <c r="G497" s="12">
        <v>0.9</v>
      </c>
      <c r="H497" s="190"/>
    </row>
    <row r="498" spans="1:8" s="3" customFormat="1" ht="17.45" customHeight="1" x14ac:dyDescent="0.2">
      <c r="A498" s="12" t="s">
        <v>1212</v>
      </c>
      <c r="B498" s="14" t="s">
        <v>1212</v>
      </c>
      <c r="C498" s="27">
        <v>44155</v>
      </c>
      <c r="D498" s="12" t="s">
        <v>1830</v>
      </c>
      <c r="E498" s="12"/>
      <c r="F498" s="50" t="s">
        <v>11</v>
      </c>
      <c r="G498" s="12">
        <v>33.6</v>
      </c>
      <c r="H498" s="190"/>
    </row>
    <row r="499" spans="1:8" s="3" customFormat="1" ht="17.45" customHeight="1" x14ac:dyDescent="0.2">
      <c r="A499" s="12" t="s">
        <v>1213</v>
      </c>
      <c r="B499" s="14" t="s">
        <v>1213</v>
      </c>
      <c r="C499" s="27">
        <v>44155</v>
      </c>
      <c r="D499" s="12" t="s">
        <v>1831</v>
      </c>
      <c r="E499" s="12"/>
      <c r="F499" s="50" t="s">
        <v>11</v>
      </c>
      <c r="G499" s="12">
        <v>7.6</v>
      </c>
      <c r="H499" s="190"/>
    </row>
    <row r="500" spans="1:8" s="3" customFormat="1" ht="17.45" customHeight="1" x14ac:dyDescent="0.2">
      <c r="A500" s="12" t="s">
        <v>1214</v>
      </c>
      <c r="B500" s="14" t="s">
        <v>1214</v>
      </c>
      <c r="C500" s="27">
        <v>44155</v>
      </c>
      <c r="D500" s="12" t="s">
        <v>1832</v>
      </c>
      <c r="E500" s="12"/>
      <c r="F500" s="50" t="s">
        <v>11</v>
      </c>
      <c r="G500" s="12">
        <v>5.0999999999999996</v>
      </c>
      <c r="H500" s="190"/>
    </row>
    <row r="501" spans="1:8" s="3" customFormat="1" ht="17.45" customHeight="1" x14ac:dyDescent="0.2">
      <c r="A501" s="12" t="s">
        <v>1215</v>
      </c>
      <c r="B501" s="14" t="s">
        <v>1215</v>
      </c>
      <c r="C501" s="27">
        <v>44155</v>
      </c>
      <c r="D501" s="50" t="s">
        <v>1839</v>
      </c>
      <c r="E501" s="12">
        <v>35739487</v>
      </c>
      <c r="F501" s="50" t="s">
        <v>1136</v>
      </c>
      <c r="G501" s="12">
        <v>135.80000000000001</v>
      </c>
      <c r="H501" s="190"/>
    </row>
    <row r="502" spans="1:8" s="3" customFormat="1" ht="24" customHeight="1" x14ac:dyDescent="0.2">
      <c r="A502" s="12" t="s">
        <v>1216</v>
      </c>
      <c r="B502" s="14" t="s">
        <v>1216</v>
      </c>
      <c r="C502" s="27">
        <v>44155</v>
      </c>
      <c r="D502" s="50" t="s">
        <v>1840</v>
      </c>
      <c r="E502" s="12">
        <v>35790164</v>
      </c>
      <c r="F502" s="82" t="s">
        <v>30</v>
      </c>
      <c r="G502" s="12">
        <v>4.99</v>
      </c>
      <c r="H502" s="190"/>
    </row>
    <row r="503" spans="1:8" s="3" customFormat="1" ht="17.45" customHeight="1" x14ac:dyDescent="0.2">
      <c r="A503" s="12" t="s">
        <v>1217</v>
      </c>
      <c r="B503" s="14" t="s">
        <v>1217</v>
      </c>
      <c r="C503" s="27">
        <v>44155</v>
      </c>
      <c r="D503" s="12" t="s">
        <v>1551</v>
      </c>
      <c r="E503" s="12">
        <v>36246018</v>
      </c>
      <c r="F503" s="50" t="s">
        <v>1208</v>
      </c>
      <c r="G503" s="12">
        <v>45.63</v>
      </c>
      <c r="H503" s="190"/>
    </row>
    <row r="504" spans="1:8" s="3" customFormat="1" ht="22.5" customHeight="1" x14ac:dyDescent="0.2">
      <c r="A504" s="12" t="s">
        <v>1218</v>
      </c>
      <c r="B504" s="14" t="s">
        <v>1218</v>
      </c>
      <c r="C504" s="27">
        <v>44158</v>
      </c>
      <c r="D504" s="12" t="s">
        <v>237</v>
      </c>
      <c r="E504" s="12">
        <v>168921</v>
      </c>
      <c r="F504" s="50" t="s">
        <v>496</v>
      </c>
      <c r="G504" s="12">
        <v>10.85</v>
      </c>
      <c r="H504" s="190"/>
    </row>
    <row r="505" spans="1:8" s="3" customFormat="1" ht="17.45" customHeight="1" x14ac:dyDescent="0.2">
      <c r="A505" s="12" t="s">
        <v>1219</v>
      </c>
      <c r="B505" s="14" t="s">
        <v>1219</v>
      </c>
      <c r="C505" s="27">
        <v>44158</v>
      </c>
      <c r="D505" s="12" t="s">
        <v>1841</v>
      </c>
      <c r="E505" s="12">
        <v>48138843</v>
      </c>
      <c r="F505" s="50" t="s">
        <v>457</v>
      </c>
      <c r="G505" s="12">
        <v>104</v>
      </c>
      <c r="H505" s="190"/>
    </row>
    <row r="506" spans="1:8" s="3" customFormat="1" ht="17.45" customHeight="1" x14ac:dyDescent="0.2">
      <c r="A506" s="12" t="s">
        <v>1220</v>
      </c>
      <c r="B506" s="14" t="s">
        <v>1220</v>
      </c>
      <c r="C506" s="27">
        <v>44158</v>
      </c>
      <c r="D506" s="12" t="s">
        <v>1544</v>
      </c>
      <c r="E506" s="12">
        <v>35681039</v>
      </c>
      <c r="F506" s="50" t="s">
        <v>1209</v>
      </c>
      <c r="G506" s="12">
        <v>29.09</v>
      </c>
      <c r="H506" s="190"/>
    </row>
    <row r="507" spans="1:8" s="3" customFormat="1" ht="24" customHeight="1" x14ac:dyDescent="0.2">
      <c r="A507" s="12" t="s">
        <v>1221</v>
      </c>
      <c r="B507" s="14" t="s">
        <v>1221</v>
      </c>
      <c r="C507" s="27">
        <v>44158</v>
      </c>
      <c r="D507" s="12" t="s">
        <v>666</v>
      </c>
      <c r="E507" s="12">
        <v>30971811</v>
      </c>
      <c r="F507" s="50" t="s">
        <v>1210</v>
      </c>
      <c r="G507" s="12">
        <v>1.1000000000000001</v>
      </c>
      <c r="H507" s="190"/>
    </row>
    <row r="508" spans="1:8" s="3" customFormat="1" ht="17.45" customHeight="1" x14ac:dyDescent="0.2">
      <c r="A508" s="12" t="s">
        <v>1222</v>
      </c>
      <c r="B508" s="14" t="s">
        <v>1222</v>
      </c>
      <c r="C508" s="27">
        <v>44158</v>
      </c>
      <c r="D508" s="12" t="s">
        <v>1245</v>
      </c>
      <c r="E508" s="12"/>
      <c r="F508" s="50" t="s">
        <v>60</v>
      </c>
      <c r="G508" s="12">
        <v>2</v>
      </c>
      <c r="H508" s="190"/>
    </row>
    <row r="509" spans="1:8" s="3" customFormat="1" ht="17.45" customHeight="1" x14ac:dyDescent="0.2">
      <c r="A509" s="12" t="s">
        <v>1223</v>
      </c>
      <c r="B509" s="14" t="s">
        <v>1223</v>
      </c>
      <c r="C509" s="27">
        <v>44158</v>
      </c>
      <c r="D509" s="12" t="s">
        <v>1842</v>
      </c>
      <c r="E509" s="12">
        <v>44357397</v>
      </c>
      <c r="F509" s="50" t="s">
        <v>1211</v>
      </c>
      <c r="G509" s="12">
        <v>13.3</v>
      </c>
      <c r="H509" s="190"/>
    </row>
    <row r="510" spans="1:8" s="3" customFormat="1" ht="21" customHeight="1" x14ac:dyDescent="0.2">
      <c r="A510" s="12" t="s">
        <v>1227</v>
      </c>
      <c r="B510" s="14" t="s">
        <v>1227</v>
      </c>
      <c r="C510" s="27">
        <v>44160</v>
      </c>
      <c r="D510" s="50" t="s">
        <v>1247</v>
      </c>
      <c r="E510" s="12">
        <v>35790164</v>
      </c>
      <c r="F510" s="50" t="s">
        <v>30</v>
      </c>
      <c r="G510" s="12">
        <v>5.99</v>
      </c>
      <c r="H510" s="190"/>
    </row>
    <row r="511" spans="1:8" s="3" customFormat="1" ht="17.45" customHeight="1" x14ac:dyDescent="0.2">
      <c r="A511" s="12" t="s">
        <v>1228</v>
      </c>
      <c r="B511" s="14" t="s">
        <v>1228</v>
      </c>
      <c r="C511" s="27">
        <v>44160</v>
      </c>
      <c r="D511" s="50" t="s">
        <v>23</v>
      </c>
      <c r="E511" s="12">
        <v>36631124</v>
      </c>
      <c r="F511" s="50" t="s">
        <v>24</v>
      </c>
      <c r="G511" s="12">
        <v>39.75</v>
      </c>
      <c r="H511" s="190"/>
    </row>
    <row r="512" spans="1:8" s="3" customFormat="1" ht="17.45" customHeight="1" x14ac:dyDescent="0.2">
      <c r="A512" s="12" t="s">
        <v>1229</v>
      </c>
      <c r="B512" s="14" t="s">
        <v>1229</v>
      </c>
      <c r="C512" s="27">
        <v>44162</v>
      </c>
      <c r="D512" s="50" t="s">
        <v>1843</v>
      </c>
      <c r="E512" s="12"/>
      <c r="F512" s="50" t="s">
        <v>60</v>
      </c>
      <c r="G512" s="12">
        <v>14.2</v>
      </c>
      <c r="H512" s="190"/>
    </row>
    <row r="513" spans="1:8" s="3" customFormat="1" ht="17.45" customHeight="1" x14ac:dyDescent="0.2">
      <c r="A513" s="12" t="s">
        <v>1230</v>
      </c>
      <c r="B513" s="14" t="s">
        <v>1230</v>
      </c>
      <c r="C513" s="27">
        <v>44162</v>
      </c>
      <c r="D513" s="50" t="s">
        <v>1844</v>
      </c>
      <c r="E513" s="12"/>
      <c r="F513" s="50" t="s">
        <v>11</v>
      </c>
      <c r="G513" s="12">
        <v>28.3</v>
      </c>
      <c r="H513" s="190"/>
    </row>
    <row r="514" spans="1:8" s="3" customFormat="1" ht="17.45" customHeight="1" x14ac:dyDescent="0.2">
      <c r="A514" s="12" t="s">
        <v>1231</v>
      </c>
      <c r="B514" s="14" t="s">
        <v>1231</v>
      </c>
      <c r="C514" s="27">
        <v>44162</v>
      </c>
      <c r="D514" s="50" t="s">
        <v>1545</v>
      </c>
      <c r="E514" s="12">
        <v>604381</v>
      </c>
      <c r="F514" s="50" t="s">
        <v>381</v>
      </c>
      <c r="G514" s="12">
        <v>55.87</v>
      </c>
      <c r="H514" s="190"/>
    </row>
    <row r="515" spans="1:8" s="3" customFormat="1" ht="17.45" customHeight="1" x14ac:dyDescent="0.2">
      <c r="A515" s="12" t="s">
        <v>1232</v>
      </c>
      <c r="B515" s="14" t="s">
        <v>1232</v>
      </c>
      <c r="C515" s="27">
        <v>44165</v>
      </c>
      <c r="D515" s="50" t="s">
        <v>1845</v>
      </c>
      <c r="E515" s="12">
        <v>31361081</v>
      </c>
      <c r="F515" s="50" t="s">
        <v>627</v>
      </c>
      <c r="G515" s="12">
        <v>11.99</v>
      </c>
      <c r="H515" s="190"/>
    </row>
    <row r="516" spans="1:8" s="3" customFormat="1" ht="17.45" customHeight="1" x14ac:dyDescent="0.2">
      <c r="A516" s="12" t="s">
        <v>1234</v>
      </c>
      <c r="B516" s="14" t="s">
        <v>1234</v>
      </c>
      <c r="C516" s="27">
        <v>44165</v>
      </c>
      <c r="D516" s="50" t="s">
        <v>1235</v>
      </c>
      <c r="E516" s="12">
        <v>36516562</v>
      </c>
      <c r="F516" s="50" t="s">
        <v>1250</v>
      </c>
      <c r="G516" s="12">
        <v>48.4</v>
      </c>
      <c r="H516" s="190"/>
    </row>
    <row r="517" spans="1:8" s="3" customFormat="1" ht="17.45" customHeight="1" x14ac:dyDescent="0.2">
      <c r="A517" s="12" t="s">
        <v>1236</v>
      </c>
      <c r="B517" s="14" t="s">
        <v>1236</v>
      </c>
      <c r="C517" s="27">
        <v>44165</v>
      </c>
      <c r="D517" s="50" t="s">
        <v>1252</v>
      </c>
      <c r="E517" s="12"/>
      <c r="F517" s="50" t="s">
        <v>1520</v>
      </c>
      <c r="G517" s="12">
        <v>50</v>
      </c>
      <c r="H517" s="190"/>
    </row>
    <row r="518" spans="1:8" s="3" customFormat="1" ht="17.45" customHeight="1" x14ac:dyDescent="0.2">
      <c r="A518" s="12" t="s">
        <v>1237</v>
      </c>
      <c r="B518" s="14" t="s">
        <v>1237</v>
      </c>
      <c r="C518" s="27">
        <v>44165</v>
      </c>
      <c r="D518" s="50" t="s">
        <v>1252</v>
      </c>
      <c r="E518" s="12"/>
      <c r="F518" s="50" t="s">
        <v>587</v>
      </c>
      <c r="G518" s="12">
        <v>50</v>
      </c>
      <c r="H518" s="190"/>
    </row>
    <row r="519" spans="1:8" s="3" customFormat="1" ht="17.45" customHeight="1" x14ac:dyDescent="0.2">
      <c r="A519" s="12" t="s">
        <v>1238</v>
      </c>
      <c r="B519" s="14" t="s">
        <v>1238</v>
      </c>
      <c r="C519" s="27">
        <v>44165</v>
      </c>
      <c r="D519" s="50" t="s">
        <v>1253</v>
      </c>
      <c r="E519" s="12">
        <v>45953465</v>
      </c>
      <c r="F519" s="50" t="s">
        <v>537</v>
      </c>
      <c r="G519" s="12">
        <v>26.7</v>
      </c>
      <c r="H519" s="190"/>
    </row>
    <row r="520" spans="1:8" s="3" customFormat="1" ht="17.45" customHeight="1" x14ac:dyDescent="0.2">
      <c r="A520" s="12" t="s">
        <v>1174</v>
      </c>
      <c r="B520" s="14" t="s">
        <v>1174</v>
      </c>
      <c r="C520" s="27">
        <v>44137</v>
      </c>
      <c r="D520" s="12" t="s">
        <v>1846</v>
      </c>
      <c r="E520" s="12"/>
      <c r="F520" s="50" t="s">
        <v>1030</v>
      </c>
      <c r="G520" s="12">
        <v>104.29</v>
      </c>
      <c r="H520" s="190"/>
    </row>
    <row r="521" spans="1:8" s="3" customFormat="1" ht="17.45" customHeight="1" x14ac:dyDescent="0.2">
      <c r="A521" s="12" t="s">
        <v>1176</v>
      </c>
      <c r="B521" s="14" t="s">
        <v>1176</v>
      </c>
      <c r="C521" s="27">
        <v>44137</v>
      </c>
      <c r="D521" s="12" t="s">
        <v>1847</v>
      </c>
      <c r="E521" s="12"/>
      <c r="F521" s="50" t="s">
        <v>829</v>
      </c>
      <c r="G521" s="12">
        <v>4146.74</v>
      </c>
      <c r="H521" s="190"/>
    </row>
    <row r="522" spans="1:8" s="3" customFormat="1" ht="17.45" customHeight="1" x14ac:dyDescent="0.2">
      <c r="A522" s="12" t="s">
        <v>1177</v>
      </c>
      <c r="B522" s="14" t="s">
        <v>1177</v>
      </c>
      <c r="C522" s="27">
        <v>44137</v>
      </c>
      <c r="D522" s="12" t="s">
        <v>1848</v>
      </c>
      <c r="E522" s="12"/>
      <c r="F522" s="50" t="s">
        <v>810</v>
      </c>
      <c r="G522" s="12">
        <v>293.27</v>
      </c>
      <c r="H522" s="190"/>
    </row>
    <row r="523" spans="1:8" s="3" customFormat="1" ht="17.45" customHeight="1" x14ac:dyDescent="0.2">
      <c r="A523" s="12" t="s">
        <v>1179</v>
      </c>
      <c r="B523" s="14" t="s">
        <v>1179</v>
      </c>
      <c r="C523" s="27">
        <v>44137</v>
      </c>
      <c r="D523" s="12" t="s">
        <v>1849</v>
      </c>
      <c r="E523" s="12"/>
      <c r="F523" s="50" t="s">
        <v>860</v>
      </c>
      <c r="G523" s="12">
        <v>434.15</v>
      </c>
      <c r="H523" s="190"/>
    </row>
    <row r="524" spans="1:8" s="3" customFormat="1" ht="17.45" customHeight="1" x14ac:dyDescent="0.2">
      <c r="A524" s="12" t="s">
        <v>1181</v>
      </c>
      <c r="B524" s="14" t="s">
        <v>1181</v>
      </c>
      <c r="C524" s="27">
        <v>44137</v>
      </c>
      <c r="D524" s="12" t="s">
        <v>1850</v>
      </c>
      <c r="E524" s="12"/>
      <c r="F524" s="50" t="s">
        <v>896</v>
      </c>
      <c r="G524" s="12">
        <v>539.80999999999995</v>
      </c>
      <c r="H524" s="190"/>
    </row>
    <row r="525" spans="1:8" s="3" customFormat="1" ht="17.45" customHeight="1" x14ac:dyDescent="0.2">
      <c r="A525" s="12" t="s">
        <v>1183</v>
      </c>
      <c r="B525" s="14" t="s">
        <v>1183</v>
      </c>
      <c r="C525" s="27">
        <v>44137</v>
      </c>
      <c r="D525" s="12" t="s">
        <v>1851</v>
      </c>
      <c r="E525" s="12"/>
      <c r="F525" s="50" t="s">
        <v>955</v>
      </c>
      <c r="G525" s="12">
        <v>1796.81</v>
      </c>
      <c r="H525" s="190"/>
    </row>
    <row r="526" spans="1:8" s="3" customFormat="1" ht="21.75" customHeight="1" x14ac:dyDescent="0.2">
      <c r="A526" s="12" t="s">
        <v>1185</v>
      </c>
      <c r="B526" s="14" t="s">
        <v>1185</v>
      </c>
      <c r="C526" s="27">
        <v>44137</v>
      </c>
      <c r="D526" s="12" t="s">
        <v>8</v>
      </c>
      <c r="E526" s="12">
        <v>31320155</v>
      </c>
      <c r="F526" s="50" t="s">
        <v>21</v>
      </c>
      <c r="G526" s="12">
        <v>0.6</v>
      </c>
      <c r="H526" s="190"/>
    </row>
    <row r="527" spans="1:8" s="3" customFormat="1" ht="17.45" customHeight="1" x14ac:dyDescent="0.2">
      <c r="A527" s="12" t="s">
        <v>1186</v>
      </c>
      <c r="B527" s="14">
        <v>8271383179</v>
      </c>
      <c r="C527" s="27">
        <v>44140</v>
      </c>
      <c r="D527" s="12" t="s">
        <v>1852</v>
      </c>
      <c r="E527" s="12">
        <v>35763469</v>
      </c>
      <c r="F527" s="50" t="s">
        <v>300</v>
      </c>
      <c r="G527" s="12">
        <v>14.59</v>
      </c>
      <c r="H527" s="190"/>
    </row>
    <row r="528" spans="1:8" s="3" customFormat="1" ht="17.45" customHeight="1" x14ac:dyDescent="0.2">
      <c r="A528" s="12" t="s">
        <v>1187</v>
      </c>
      <c r="B528" s="14">
        <v>4104441</v>
      </c>
      <c r="C528" s="27">
        <v>44140</v>
      </c>
      <c r="D528" s="12" t="s">
        <v>1255</v>
      </c>
      <c r="E528" s="12">
        <v>52005551</v>
      </c>
      <c r="F528" s="50" t="s">
        <v>368</v>
      </c>
      <c r="G528" s="12">
        <v>294.22000000000003</v>
      </c>
      <c r="H528" s="190"/>
    </row>
    <row r="529" spans="1:8" s="3" customFormat="1" ht="17.45" customHeight="1" x14ac:dyDescent="0.2">
      <c r="A529" s="12" t="s">
        <v>1188</v>
      </c>
      <c r="B529" s="14" t="s">
        <v>1188</v>
      </c>
      <c r="C529" s="27">
        <v>44144</v>
      </c>
      <c r="D529" s="12" t="s">
        <v>1546</v>
      </c>
      <c r="E529" s="12">
        <v>31322832</v>
      </c>
      <c r="F529" s="50" t="s">
        <v>470</v>
      </c>
      <c r="G529" s="12">
        <v>39.51</v>
      </c>
      <c r="H529" s="190"/>
    </row>
    <row r="530" spans="1:8" s="3" customFormat="1" ht="17.45" customHeight="1" x14ac:dyDescent="0.2">
      <c r="A530" s="12" t="s">
        <v>1189</v>
      </c>
      <c r="B530" s="14">
        <v>20200238</v>
      </c>
      <c r="C530" s="27">
        <v>44154</v>
      </c>
      <c r="D530" s="12" t="s">
        <v>1256</v>
      </c>
      <c r="E530" s="12">
        <v>35826797</v>
      </c>
      <c r="F530" s="50" t="s">
        <v>907</v>
      </c>
      <c r="G530" s="12">
        <v>665.46</v>
      </c>
      <c r="H530" s="190"/>
    </row>
    <row r="531" spans="1:8" s="3" customFormat="1" ht="17.45" customHeight="1" x14ac:dyDescent="0.2">
      <c r="A531" s="12" t="s">
        <v>1190</v>
      </c>
      <c r="B531" s="14">
        <v>20206616</v>
      </c>
      <c r="C531" s="27">
        <v>44154</v>
      </c>
      <c r="D531" s="12" t="s">
        <v>327</v>
      </c>
      <c r="E531" s="12">
        <v>47564628</v>
      </c>
      <c r="F531" s="50" t="s">
        <v>328</v>
      </c>
      <c r="G531" s="12">
        <v>20.8</v>
      </c>
      <c r="H531" s="190"/>
    </row>
    <row r="532" spans="1:8" s="3" customFormat="1" ht="17.45" customHeight="1" x14ac:dyDescent="0.2">
      <c r="A532" s="12" t="s">
        <v>1191</v>
      </c>
      <c r="B532" s="14">
        <v>8271564454</v>
      </c>
      <c r="C532" s="27">
        <v>44154</v>
      </c>
      <c r="D532" s="12" t="s">
        <v>1853</v>
      </c>
      <c r="E532" s="12">
        <v>35763469</v>
      </c>
      <c r="F532" s="50" t="s">
        <v>300</v>
      </c>
      <c r="G532" s="12">
        <v>26.4</v>
      </c>
      <c r="H532" s="190"/>
    </row>
    <row r="533" spans="1:8" s="3" customFormat="1" ht="17.45" customHeight="1" x14ac:dyDescent="0.2">
      <c r="A533" s="12" t="s">
        <v>1192</v>
      </c>
      <c r="B533" s="14">
        <v>224073320</v>
      </c>
      <c r="C533" s="27">
        <v>44154</v>
      </c>
      <c r="D533" s="12" t="s">
        <v>1854</v>
      </c>
      <c r="E533" s="12">
        <v>35697270</v>
      </c>
      <c r="F533" s="50" t="s">
        <v>375</v>
      </c>
      <c r="G533" s="12">
        <v>45.84</v>
      </c>
      <c r="H533" s="190"/>
    </row>
    <row r="534" spans="1:8" s="3" customFormat="1" ht="17.45" customHeight="1" x14ac:dyDescent="0.2">
      <c r="A534" s="12" t="s">
        <v>1193</v>
      </c>
      <c r="B534" s="14" t="s">
        <v>1194</v>
      </c>
      <c r="C534" s="27">
        <v>44154</v>
      </c>
      <c r="D534" s="12" t="s">
        <v>1855</v>
      </c>
      <c r="E534" s="12">
        <v>585441</v>
      </c>
      <c r="F534" s="50" t="s">
        <v>526</v>
      </c>
      <c r="G534" s="12">
        <v>128.62</v>
      </c>
      <c r="H534" s="190"/>
    </row>
    <row r="535" spans="1:8" s="3" customFormat="1" ht="17.45" customHeight="1" x14ac:dyDescent="0.2">
      <c r="A535" s="12" t="s">
        <v>1195</v>
      </c>
      <c r="B535" s="14" t="s">
        <v>1196</v>
      </c>
      <c r="C535" s="27">
        <v>44154</v>
      </c>
      <c r="D535" s="12" t="s">
        <v>1856</v>
      </c>
      <c r="E535" s="12">
        <v>35709332</v>
      </c>
      <c r="F535" s="50" t="s">
        <v>615</v>
      </c>
      <c r="G535" s="12">
        <v>54.31</v>
      </c>
      <c r="H535" s="190"/>
    </row>
    <row r="536" spans="1:8" s="3" customFormat="1" ht="17.45" customHeight="1" x14ac:dyDescent="0.2">
      <c r="A536" s="12" t="s">
        <v>1197</v>
      </c>
      <c r="B536" s="14">
        <v>6110838867</v>
      </c>
      <c r="C536" s="27">
        <v>44155</v>
      </c>
      <c r="D536" s="12" t="s">
        <v>1857</v>
      </c>
      <c r="E536" s="12">
        <v>35739487</v>
      </c>
      <c r="F536" s="50" t="s">
        <v>1136</v>
      </c>
      <c r="G536" s="12">
        <v>46.9</v>
      </c>
      <c r="H536" s="190"/>
    </row>
    <row r="537" spans="1:8" s="3" customFormat="1" ht="22.5" customHeight="1" x14ac:dyDescent="0.2">
      <c r="A537" s="12" t="s">
        <v>1198</v>
      </c>
      <c r="B537" s="14" t="s">
        <v>1198</v>
      </c>
      <c r="C537" s="27">
        <v>44155</v>
      </c>
      <c r="D537" s="12" t="s">
        <v>1259</v>
      </c>
      <c r="E537" s="12">
        <v>31320155</v>
      </c>
      <c r="F537" s="50" t="s">
        <v>21</v>
      </c>
      <c r="G537" s="12">
        <v>4.5</v>
      </c>
      <c r="H537" s="190"/>
    </row>
    <row r="538" spans="1:8" s="3" customFormat="1" ht="24.75" customHeight="1" x14ac:dyDescent="0.2">
      <c r="A538" s="12" t="s">
        <v>1199</v>
      </c>
      <c r="B538" s="14" t="s">
        <v>1199</v>
      </c>
      <c r="C538" s="27">
        <v>44155</v>
      </c>
      <c r="D538" s="12" t="s">
        <v>1259</v>
      </c>
      <c r="E538" s="12">
        <v>31320155</v>
      </c>
      <c r="F538" s="50" t="s">
        <v>21</v>
      </c>
      <c r="G538" s="12">
        <v>4.5</v>
      </c>
      <c r="H538" s="190"/>
    </row>
    <row r="539" spans="1:8" s="3" customFormat="1" ht="37.5" customHeight="1" x14ac:dyDescent="0.2">
      <c r="A539" s="12" t="s">
        <v>1200</v>
      </c>
      <c r="B539" s="14">
        <v>20200975</v>
      </c>
      <c r="C539" s="27">
        <v>44158</v>
      </c>
      <c r="D539" s="80" t="s">
        <v>1502</v>
      </c>
      <c r="E539" s="12">
        <v>36531154</v>
      </c>
      <c r="F539" s="50" t="s">
        <v>479</v>
      </c>
      <c r="G539" s="12">
        <v>248.5</v>
      </c>
      <c r="H539" s="190"/>
    </row>
    <row r="540" spans="1:8" s="3" customFormat="1" ht="22.5" customHeight="1" x14ac:dyDescent="0.2">
      <c r="A540" s="12" t="s">
        <v>1201</v>
      </c>
      <c r="B540" s="14">
        <v>20200039</v>
      </c>
      <c r="C540" s="27">
        <v>44158</v>
      </c>
      <c r="D540" s="12" t="s">
        <v>1863</v>
      </c>
      <c r="E540" s="12">
        <v>34217240</v>
      </c>
      <c r="F540" s="50" t="s">
        <v>641</v>
      </c>
      <c r="G540" s="12">
        <v>150</v>
      </c>
      <c r="H540" s="190"/>
    </row>
    <row r="541" spans="1:8" s="3" customFormat="1" ht="17.45" customHeight="1" x14ac:dyDescent="0.2">
      <c r="A541" s="12" t="s">
        <v>1204</v>
      </c>
      <c r="B541" s="14">
        <v>8272107020</v>
      </c>
      <c r="C541" s="27">
        <v>44159</v>
      </c>
      <c r="D541" s="12" t="s">
        <v>1858</v>
      </c>
      <c r="E541" s="12">
        <v>35763469</v>
      </c>
      <c r="F541" s="50" t="s">
        <v>300</v>
      </c>
      <c r="G541" s="12">
        <v>37</v>
      </c>
      <c r="H541" s="190"/>
    </row>
    <row r="542" spans="1:8" s="3" customFormat="1" ht="17.45" customHeight="1" x14ac:dyDescent="0.2">
      <c r="A542" s="12" t="s">
        <v>1205</v>
      </c>
      <c r="B542" s="14">
        <v>8272107064</v>
      </c>
      <c r="C542" s="27">
        <v>44159</v>
      </c>
      <c r="D542" s="12" t="s">
        <v>1859</v>
      </c>
      <c r="E542" s="12">
        <v>35763469</v>
      </c>
      <c r="F542" s="50" t="s">
        <v>300</v>
      </c>
      <c r="G542" s="12">
        <v>70.39</v>
      </c>
      <c r="H542" s="190"/>
    </row>
    <row r="543" spans="1:8" s="3" customFormat="1" ht="17.45" customHeight="1" x14ac:dyDescent="0.2">
      <c r="A543" s="12" t="s">
        <v>1224</v>
      </c>
      <c r="B543" s="14">
        <v>770395889</v>
      </c>
      <c r="C543" s="27">
        <v>44160</v>
      </c>
      <c r="D543" s="12" t="s">
        <v>1261</v>
      </c>
      <c r="E543" s="12">
        <v>52005551</v>
      </c>
      <c r="F543" s="50" t="s">
        <v>368</v>
      </c>
      <c r="G543" s="12">
        <v>424.82</v>
      </c>
      <c r="H543" s="190"/>
    </row>
    <row r="544" spans="1:8" s="3" customFormat="1" ht="17.45" customHeight="1" x14ac:dyDescent="0.2">
      <c r="A544" s="12" t="s">
        <v>1225</v>
      </c>
      <c r="B544" s="14">
        <v>4109733</v>
      </c>
      <c r="C544" s="27">
        <v>44161</v>
      </c>
      <c r="D544" s="12" t="s">
        <v>1263</v>
      </c>
      <c r="E544" s="12">
        <v>52005551</v>
      </c>
      <c r="F544" s="50" t="s">
        <v>368</v>
      </c>
      <c r="G544" s="12">
        <v>319.08999999999997</v>
      </c>
      <c r="H544" s="190"/>
    </row>
    <row r="545" spans="1:8" s="3" customFormat="1" ht="24" customHeight="1" x14ac:dyDescent="0.2">
      <c r="A545" s="12" t="s">
        <v>1226</v>
      </c>
      <c r="B545" s="14" t="s">
        <v>1226</v>
      </c>
      <c r="C545" s="27">
        <v>44165</v>
      </c>
      <c r="D545" s="12" t="s">
        <v>1264</v>
      </c>
      <c r="E545" s="12">
        <v>31320155</v>
      </c>
      <c r="F545" s="50" t="s">
        <v>21</v>
      </c>
      <c r="G545" s="12">
        <v>19.600000000000001</v>
      </c>
      <c r="H545" s="190"/>
    </row>
    <row r="546" spans="1:8" s="3" customFormat="1" ht="25.5" customHeight="1" x14ac:dyDescent="0.2">
      <c r="A546" s="60" t="s">
        <v>1315</v>
      </c>
      <c r="B546" s="212" t="s">
        <v>1315</v>
      </c>
      <c r="C546" s="115">
        <v>44166</v>
      </c>
      <c r="D546" s="80" t="s">
        <v>1521</v>
      </c>
      <c r="E546" s="21"/>
      <c r="F546" s="80" t="s">
        <v>1522</v>
      </c>
      <c r="G546" s="21">
        <v>7265.81</v>
      </c>
      <c r="H546" s="141"/>
    </row>
    <row r="547" spans="1:8" s="3" customFormat="1" ht="17.45" customHeight="1" x14ac:dyDescent="0.2">
      <c r="A547" s="60" t="s">
        <v>1316</v>
      </c>
      <c r="B547" s="125">
        <v>202053</v>
      </c>
      <c r="C547" s="115">
        <v>44166</v>
      </c>
      <c r="D547" s="80" t="s">
        <v>1365</v>
      </c>
      <c r="E547" s="21">
        <v>50161083</v>
      </c>
      <c r="F547" s="80" t="s">
        <v>1317</v>
      </c>
      <c r="G547" s="21"/>
      <c r="H547" s="141">
        <v>800</v>
      </c>
    </row>
    <row r="548" spans="1:8" s="3" customFormat="1" ht="17.45" customHeight="1" x14ac:dyDescent="0.2">
      <c r="A548" s="60" t="s">
        <v>1318</v>
      </c>
      <c r="B548" s="125">
        <v>8273243891</v>
      </c>
      <c r="C548" s="115">
        <v>44174</v>
      </c>
      <c r="D548" s="80" t="s">
        <v>1860</v>
      </c>
      <c r="E548" s="21">
        <v>35763469</v>
      </c>
      <c r="F548" s="80" t="s">
        <v>300</v>
      </c>
      <c r="G548" s="21">
        <v>14.59</v>
      </c>
      <c r="H548" s="141"/>
    </row>
    <row r="549" spans="1:8" s="3" customFormat="1" ht="23.25" customHeight="1" x14ac:dyDescent="0.2">
      <c r="A549" s="60" t="s">
        <v>1319</v>
      </c>
      <c r="B549" s="125" t="s">
        <v>1320</v>
      </c>
      <c r="C549" s="115">
        <v>44174</v>
      </c>
      <c r="D549" s="80" t="s">
        <v>1367</v>
      </c>
      <c r="E549" s="21">
        <v>585441</v>
      </c>
      <c r="F549" s="80" t="s">
        <v>526</v>
      </c>
      <c r="G549" s="21">
        <v>41.11</v>
      </c>
      <c r="H549" s="141"/>
    </row>
    <row r="550" spans="1:8" s="3" customFormat="1" ht="17.45" customHeight="1" x14ac:dyDescent="0.2">
      <c r="A550" s="60" t="s">
        <v>1321</v>
      </c>
      <c r="B550" s="125">
        <v>20200262</v>
      </c>
      <c r="C550" s="115">
        <v>44174</v>
      </c>
      <c r="D550" s="80" t="s">
        <v>1368</v>
      </c>
      <c r="E550" s="21">
        <v>35826797</v>
      </c>
      <c r="F550" s="80" t="s">
        <v>907</v>
      </c>
      <c r="G550" s="21">
        <v>665.46</v>
      </c>
      <c r="H550" s="141"/>
    </row>
    <row r="551" spans="1:8" s="3" customFormat="1" ht="21" customHeight="1" x14ac:dyDescent="0.2">
      <c r="A551" s="60" t="s">
        <v>1322</v>
      </c>
      <c r="B551" s="125" t="s">
        <v>1323</v>
      </c>
      <c r="C551" s="115">
        <v>44174</v>
      </c>
      <c r="D551" s="80" t="s">
        <v>1861</v>
      </c>
      <c r="E551" s="21">
        <v>31595545</v>
      </c>
      <c r="F551" s="80" t="s">
        <v>1324</v>
      </c>
      <c r="G551" s="21">
        <v>488.39</v>
      </c>
      <c r="H551" s="141"/>
    </row>
    <row r="552" spans="1:8" s="3" customFormat="1" ht="17.45" customHeight="1" x14ac:dyDescent="0.2">
      <c r="A552" s="60" t="s">
        <v>1325</v>
      </c>
      <c r="B552" s="212" t="s">
        <v>1325</v>
      </c>
      <c r="C552" s="115">
        <v>44175</v>
      </c>
      <c r="D552" s="80" t="s">
        <v>1371</v>
      </c>
      <c r="E552" s="21"/>
      <c r="F552" s="80" t="s">
        <v>283</v>
      </c>
      <c r="G552" s="21">
        <v>13.32</v>
      </c>
      <c r="H552" s="141"/>
    </row>
    <row r="553" spans="1:8" s="3" customFormat="1" ht="17.45" customHeight="1" x14ac:dyDescent="0.2">
      <c r="A553" s="60" t="s">
        <v>1326</v>
      </c>
      <c r="B553" s="212" t="s">
        <v>1326</v>
      </c>
      <c r="C553" s="115">
        <v>44175</v>
      </c>
      <c r="D553" s="80" t="s">
        <v>1372</v>
      </c>
      <c r="E553" s="21"/>
      <c r="F553" s="80" t="s">
        <v>63</v>
      </c>
      <c r="G553" s="21">
        <v>10.199999999999999</v>
      </c>
      <c r="H553" s="141"/>
    </row>
    <row r="554" spans="1:8" s="3" customFormat="1" ht="17.45" customHeight="1" x14ac:dyDescent="0.2">
      <c r="A554" s="60" t="s">
        <v>1327</v>
      </c>
      <c r="B554" s="212" t="s">
        <v>1327</v>
      </c>
      <c r="C554" s="115">
        <v>44175</v>
      </c>
      <c r="D554" s="80" t="s">
        <v>1373</v>
      </c>
      <c r="E554" s="21"/>
      <c r="F554" s="80" t="s">
        <v>1370</v>
      </c>
      <c r="G554" s="21">
        <v>30.96</v>
      </c>
      <c r="H554" s="141"/>
    </row>
    <row r="555" spans="1:8" s="3" customFormat="1" ht="17.45" customHeight="1" x14ac:dyDescent="0.2">
      <c r="A555" s="60" t="s">
        <v>1328</v>
      </c>
      <c r="B555" s="125">
        <v>8273425148</v>
      </c>
      <c r="C555" s="115">
        <v>44175</v>
      </c>
      <c r="D555" s="80" t="s">
        <v>1862</v>
      </c>
      <c r="E555" s="21">
        <v>35763469</v>
      </c>
      <c r="F555" s="80" t="s">
        <v>300</v>
      </c>
      <c r="G555" s="21">
        <v>25.44</v>
      </c>
      <c r="H555" s="141"/>
    </row>
    <row r="556" spans="1:8" s="3" customFormat="1" ht="17.45" customHeight="1" x14ac:dyDescent="0.2">
      <c r="A556" s="60" t="s">
        <v>1329</v>
      </c>
      <c r="B556" s="125">
        <v>20201056</v>
      </c>
      <c r="C556" s="115">
        <v>44176</v>
      </c>
      <c r="D556" s="80" t="s">
        <v>1864</v>
      </c>
      <c r="E556" s="21">
        <v>36531154</v>
      </c>
      <c r="F556" s="80" t="s">
        <v>479</v>
      </c>
      <c r="G556" s="21">
        <v>149.97</v>
      </c>
      <c r="H556" s="141"/>
    </row>
    <row r="557" spans="1:8" s="3" customFormat="1" ht="17.45" customHeight="1" x14ac:dyDescent="0.2">
      <c r="A557" s="60" t="s">
        <v>1330</v>
      </c>
      <c r="B557" s="212" t="s">
        <v>1330</v>
      </c>
      <c r="C557" s="115">
        <v>44176</v>
      </c>
      <c r="D557" s="80" t="s">
        <v>1547</v>
      </c>
      <c r="E557" s="21">
        <v>36516562</v>
      </c>
      <c r="F557" s="80" t="s">
        <v>546</v>
      </c>
      <c r="G557" s="21">
        <v>46.3</v>
      </c>
      <c r="H557" s="141"/>
    </row>
    <row r="558" spans="1:8" s="3" customFormat="1" ht="17.45" customHeight="1" x14ac:dyDescent="0.2">
      <c r="A558" s="60" t="s">
        <v>1331</v>
      </c>
      <c r="B558" s="212" t="s">
        <v>1331</v>
      </c>
      <c r="C558" s="115">
        <v>44176</v>
      </c>
      <c r="D558" s="80" t="s">
        <v>1867</v>
      </c>
      <c r="E558" s="21">
        <v>35171677</v>
      </c>
      <c r="F558" s="80" t="s">
        <v>1332</v>
      </c>
      <c r="G558" s="21">
        <v>60.2</v>
      </c>
      <c r="H558" s="141"/>
    </row>
    <row r="559" spans="1:8" s="3" customFormat="1" ht="17.45" customHeight="1" x14ac:dyDescent="0.2">
      <c r="A559" s="60" t="s">
        <v>1333</v>
      </c>
      <c r="B559" s="125">
        <v>224073320</v>
      </c>
      <c r="C559" s="115">
        <v>44181</v>
      </c>
      <c r="D559" s="80" t="s">
        <v>1868</v>
      </c>
      <c r="E559" s="21">
        <v>35697270</v>
      </c>
      <c r="F559" s="80" t="s">
        <v>375</v>
      </c>
      <c r="G559" s="21">
        <v>46.84</v>
      </c>
      <c r="H559" s="141"/>
    </row>
    <row r="560" spans="1:8" s="3" customFormat="1" ht="17.45" customHeight="1" x14ac:dyDescent="0.2">
      <c r="A560" s="60" t="s">
        <v>1334</v>
      </c>
      <c r="B560" s="212" t="s">
        <v>1334</v>
      </c>
      <c r="C560" s="115">
        <v>44182</v>
      </c>
      <c r="D560" s="80" t="s">
        <v>1376</v>
      </c>
      <c r="E560" s="21"/>
      <c r="F560" s="80" t="s">
        <v>393</v>
      </c>
      <c r="G560" s="21">
        <v>26.24</v>
      </c>
      <c r="H560" s="141"/>
    </row>
    <row r="561" spans="1:8" s="3" customFormat="1" ht="17.45" customHeight="1" x14ac:dyDescent="0.2">
      <c r="A561" s="60" t="s">
        <v>1335</v>
      </c>
      <c r="B561" s="212" t="s">
        <v>1335</v>
      </c>
      <c r="C561" s="115">
        <v>44182</v>
      </c>
      <c r="D561" s="80" t="s">
        <v>1377</v>
      </c>
      <c r="E561" s="21"/>
      <c r="F561" s="80" t="s">
        <v>63</v>
      </c>
      <c r="G561" s="21">
        <v>9.6999999999999993</v>
      </c>
      <c r="H561" s="141"/>
    </row>
    <row r="562" spans="1:8" s="3" customFormat="1" ht="17.45" customHeight="1" x14ac:dyDescent="0.2">
      <c r="A562" s="60" t="s">
        <v>1336</v>
      </c>
      <c r="B562" s="212" t="s">
        <v>1336</v>
      </c>
      <c r="C562" s="115">
        <v>44182</v>
      </c>
      <c r="D562" s="80" t="s">
        <v>1378</v>
      </c>
      <c r="E562" s="21"/>
      <c r="F562" s="80" t="s">
        <v>1370</v>
      </c>
      <c r="G562" s="21">
        <v>26.88</v>
      </c>
      <c r="H562" s="141"/>
    </row>
    <row r="563" spans="1:8" s="3" customFormat="1" ht="17.45" customHeight="1" x14ac:dyDescent="0.2">
      <c r="A563" s="60" t="s">
        <v>1337</v>
      </c>
      <c r="B563" s="212" t="s">
        <v>1337</v>
      </c>
      <c r="C563" s="115">
        <v>44182</v>
      </c>
      <c r="D563" s="80" t="s">
        <v>1379</v>
      </c>
      <c r="E563" s="21"/>
      <c r="F563" s="80" t="s">
        <v>335</v>
      </c>
      <c r="G563" s="21">
        <v>21.72</v>
      </c>
      <c r="H563" s="141"/>
    </row>
    <row r="564" spans="1:8" s="3" customFormat="1" ht="17.45" customHeight="1" x14ac:dyDescent="0.2">
      <c r="A564" s="60" t="s">
        <v>1338</v>
      </c>
      <c r="B564" s="212" t="s">
        <v>1338</v>
      </c>
      <c r="C564" s="115">
        <v>44182</v>
      </c>
      <c r="D564" s="80" t="s">
        <v>1380</v>
      </c>
      <c r="E564" s="21"/>
      <c r="F564" s="80" t="s">
        <v>258</v>
      </c>
      <c r="G564" s="21">
        <v>11.56</v>
      </c>
      <c r="H564" s="141"/>
    </row>
    <row r="565" spans="1:8" s="3" customFormat="1" ht="17.45" customHeight="1" x14ac:dyDescent="0.2">
      <c r="A565" s="60" t="s">
        <v>1339</v>
      </c>
      <c r="B565" s="212" t="s">
        <v>1339</v>
      </c>
      <c r="C565" s="115">
        <v>44182</v>
      </c>
      <c r="D565" s="80" t="s">
        <v>1381</v>
      </c>
      <c r="E565" s="21"/>
      <c r="F565" s="80" t="s">
        <v>283</v>
      </c>
      <c r="G565" s="21">
        <v>13.32</v>
      </c>
      <c r="H565" s="141"/>
    </row>
    <row r="566" spans="1:8" s="3" customFormat="1" ht="21.75" customHeight="1" x14ac:dyDescent="0.2">
      <c r="A566" s="60" t="s">
        <v>1340</v>
      </c>
      <c r="B566" s="212" t="s">
        <v>1340</v>
      </c>
      <c r="C566" s="115">
        <v>44182</v>
      </c>
      <c r="D566" s="80" t="s">
        <v>1382</v>
      </c>
      <c r="E566" s="21">
        <v>51684535</v>
      </c>
      <c r="F566" s="80" t="s">
        <v>1341</v>
      </c>
      <c r="G566" s="21">
        <v>67.72</v>
      </c>
      <c r="H566" s="141"/>
    </row>
    <row r="567" spans="1:8" s="3" customFormat="1" ht="26.25" customHeight="1" x14ac:dyDescent="0.2">
      <c r="A567" s="60" t="s">
        <v>1342</v>
      </c>
      <c r="B567" s="125">
        <v>20200042</v>
      </c>
      <c r="C567" s="115">
        <v>44183</v>
      </c>
      <c r="D567" s="80" t="s">
        <v>1869</v>
      </c>
      <c r="E567" s="21">
        <v>34217240</v>
      </c>
      <c r="F567" s="80" t="s">
        <v>641</v>
      </c>
      <c r="G567" s="21">
        <v>150</v>
      </c>
      <c r="H567" s="141"/>
    </row>
    <row r="568" spans="1:8" s="3" customFormat="1" ht="23.25" customHeight="1" x14ac:dyDescent="0.2">
      <c r="A568" s="60" t="s">
        <v>1343</v>
      </c>
      <c r="B568" s="125">
        <v>20200043</v>
      </c>
      <c r="C568" s="115">
        <v>44183</v>
      </c>
      <c r="D568" s="80" t="s">
        <v>1870</v>
      </c>
      <c r="E568" s="21">
        <v>34217240</v>
      </c>
      <c r="F568" s="80" t="s">
        <v>641</v>
      </c>
      <c r="G568" s="21">
        <v>600</v>
      </c>
      <c r="H568" s="141"/>
    </row>
    <row r="569" spans="1:8" s="3" customFormat="1" ht="17.45" customHeight="1" x14ac:dyDescent="0.2">
      <c r="A569" s="60" t="s">
        <v>1344</v>
      </c>
      <c r="B569" s="212" t="s">
        <v>1344</v>
      </c>
      <c r="C569" s="115">
        <v>44183</v>
      </c>
      <c r="D569" s="80" t="s">
        <v>1548</v>
      </c>
      <c r="E569" s="21">
        <v>36516562</v>
      </c>
      <c r="F569" s="80" t="s">
        <v>546</v>
      </c>
      <c r="G569" s="21">
        <v>48.89</v>
      </c>
      <c r="H569" s="141"/>
    </row>
    <row r="570" spans="1:8" s="3" customFormat="1" ht="17.45" customHeight="1" x14ac:dyDescent="0.2">
      <c r="A570" s="60" t="s">
        <v>1345</v>
      </c>
      <c r="B570" s="125">
        <v>4112916</v>
      </c>
      <c r="C570" s="115">
        <v>44186</v>
      </c>
      <c r="D570" s="80" t="s">
        <v>1384</v>
      </c>
      <c r="E570" s="21">
        <v>52005551</v>
      </c>
      <c r="F570" s="80" t="s">
        <v>368</v>
      </c>
      <c r="G570" s="21">
        <v>294.22000000000003</v>
      </c>
      <c r="H570" s="141"/>
    </row>
    <row r="571" spans="1:8" s="3" customFormat="1" ht="17.45" customHeight="1" x14ac:dyDescent="0.2">
      <c r="A571" s="60" t="s">
        <v>1349</v>
      </c>
      <c r="B571" s="125">
        <v>8273971209</v>
      </c>
      <c r="C571" s="115">
        <v>44193</v>
      </c>
      <c r="D571" s="80" t="s">
        <v>1865</v>
      </c>
      <c r="E571" s="21">
        <v>35763469</v>
      </c>
      <c r="F571" s="80" t="s">
        <v>300</v>
      </c>
      <c r="G571" s="21">
        <v>42</v>
      </c>
      <c r="H571" s="141"/>
    </row>
    <row r="572" spans="1:8" s="3" customFormat="1" ht="17.45" customHeight="1" x14ac:dyDescent="0.2">
      <c r="A572" s="60" t="s">
        <v>1350</v>
      </c>
      <c r="B572" s="125">
        <v>8273971279</v>
      </c>
      <c r="C572" s="115">
        <v>44193</v>
      </c>
      <c r="D572" s="80" t="s">
        <v>1866</v>
      </c>
      <c r="E572" s="21">
        <v>35763469</v>
      </c>
      <c r="F572" s="80" t="s">
        <v>300</v>
      </c>
      <c r="G572" s="21">
        <v>71.78</v>
      </c>
      <c r="H572" s="141"/>
    </row>
    <row r="573" spans="1:8" s="3" customFormat="1" ht="27.75" customHeight="1" x14ac:dyDescent="0.2">
      <c r="A573" s="60" t="s">
        <v>1351</v>
      </c>
      <c r="B573" s="125">
        <v>20200005</v>
      </c>
      <c r="C573" s="115">
        <v>44193</v>
      </c>
      <c r="D573" s="80" t="s">
        <v>1871</v>
      </c>
      <c r="E573" s="21">
        <v>53209681</v>
      </c>
      <c r="F573" s="80" t="s">
        <v>1352</v>
      </c>
      <c r="G573" s="21">
        <v>600</v>
      </c>
      <c r="H573" s="141"/>
    </row>
    <row r="574" spans="1:8" s="3" customFormat="1" ht="17.45" customHeight="1" x14ac:dyDescent="0.2">
      <c r="A574" s="60" t="s">
        <v>1353</v>
      </c>
      <c r="B574" s="212" t="s">
        <v>1353</v>
      </c>
      <c r="C574" s="115">
        <v>44196</v>
      </c>
      <c r="D574" s="80" t="s">
        <v>1388</v>
      </c>
      <c r="E574" s="194">
        <v>36291111</v>
      </c>
      <c r="F574" s="80" t="s">
        <v>740</v>
      </c>
      <c r="G574" s="21">
        <v>105.32</v>
      </c>
      <c r="H574" s="141"/>
    </row>
    <row r="575" spans="1:8" s="3" customFormat="1" ht="17.45" customHeight="1" x14ac:dyDescent="0.2">
      <c r="A575" s="60" t="s">
        <v>1354</v>
      </c>
      <c r="B575" s="212" t="s">
        <v>1354</v>
      </c>
      <c r="C575" s="115">
        <v>44196</v>
      </c>
      <c r="D575" s="80" t="s">
        <v>1389</v>
      </c>
      <c r="E575" s="21"/>
      <c r="F575" s="80" t="s">
        <v>829</v>
      </c>
      <c r="G575" s="21">
        <v>4186.22</v>
      </c>
      <c r="H575" s="141"/>
    </row>
    <row r="576" spans="1:8" s="3" customFormat="1" ht="17.45" customHeight="1" x14ac:dyDescent="0.2">
      <c r="A576" s="60" t="s">
        <v>1355</v>
      </c>
      <c r="B576" s="212" t="s">
        <v>1355</v>
      </c>
      <c r="C576" s="115">
        <v>44196</v>
      </c>
      <c r="D576" s="80" t="s">
        <v>1873</v>
      </c>
      <c r="E576" s="194">
        <v>35937874</v>
      </c>
      <c r="F576" s="80" t="s">
        <v>810</v>
      </c>
      <c r="G576" s="21">
        <v>297.68</v>
      </c>
      <c r="H576" s="141"/>
    </row>
    <row r="577" spans="1:8" s="3" customFormat="1" ht="17.45" customHeight="1" x14ac:dyDescent="0.2">
      <c r="A577" s="60" t="s">
        <v>1357</v>
      </c>
      <c r="B577" s="212" t="s">
        <v>1357</v>
      </c>
      <c r="C577" s="115">
        <v>44196</v>
      </c>
      <c r="D577" s="80" t="s">
        <v>1874</v>
      </c>
      <c r="E577" s="194">
        <v>36284831</v>
      </c>
      <c r="F577" s="80" t="s">
        <v>860</v>
      </c>
      <c r="G577" s="21">
        <v>440.91</v>
      </c>
      <c r="H577" s="141"/>
    </row>
    <row r="578" spans="1:8" s="3" customFormat="1" ht="17.45" customHeight="1" x14ac:dyDescent="0.2">
      <c r="A578" s="60" t="s">
        <v>1359</v>
      </c>
      <c r="B578" s="212" t="s">
        <v>1359</v>
      </c>
      <c r="C578" s="115">
        <v>44196</v>
      </c>
      <c r="D578" s="80" t="s">
        <v>1875</v>
      </c>
      <c r="E578" s="194">
        <v>35951010</v>
      </c>
      <c r="F578" s="80" t="s">
        <v>896</v>
      </c>
      <c r="G578" s="21">
        <v>549.30999999999995</v>
      </c>
      <c r="H578" s="141"/>
    </row>
    <row r="579" spans="1:8" s="3" customFormat="1" ht="17.45" customHeight="1" x14ac:dyDescent="0.2">
      <c r="A579" s="60" t="s">
        <v>1361</v>
      </c>
      <c r="B579" s="212" t="s">
        <v>1361</v>
      </c>
      <c r="C579" s="23">
        <v>44196</v>
      </c>
      <c r="D579" s="80" t="s">
        <v>1872</v>
      </c>
      <c r="E579" s="195">
        <v>30807484</v>
      </c>
      <c r="F579" s="80" t="s">
        <v>955</v>
      </c>
      <c r="G579" s="21">
        <v>1819.16</v>
      </c>
      <c r="H579" s="141"/>
    </row>
    <row r="580" spans="1:8" s="3" customFormat="1" ht="21" customHeight="1" x14ac:dyDescent="0.2">
      <c r="A580" s="60" t="s">
        <v>1363</v>
      </c>
      <c r="B580" s="212" t="s">
        <v>1363</v>
      </c>
      <c r="C580" s="100">
        <v>44196</v>
      </c>
      <c r="D580" s="116" t="s">
        <v>1148</v>
      </c>
      <c r="E580" s="101">
        <v>31320155</v>
      </c>
      <c r="F580" s="116" t="s">
        <v>21</v>
      </c>
      <c r="G580" s="101">
        <v>19</v>
      </c>
      <c r="H580" s="141"/>
    </row>
    <row r="581" spans="1:8" s="3" customFormat="1" ht="17.45" customHeight="1" x14ac:dyDescent="0.2">
      <c r="A581" s="12" t="s">
        <v>1390</v>
      </c>
      <c r="B581" s="14" t="s">
        <v>1390</v>
      </c>
      <c r="C581" s="27">
        <v>44166</v>
      </c>
      <c r="D581" s="50" t="s">
        <v>23</v>
      </c>
      <c r="E581" s="12">
        <v>36631124</v>
      </c>
      <c r="F581" s="50" t="s">
        <v>24</v>
      </c>
      <c r="G581" s="12">
        <v>5.55</v>
      </c>
      <c r="H581" s="141"/>
    </row>
    <row r="582" spans="1:8" s="3" customFormat="1" ht="17.45" customHeight="1" x14ac:dyDescent="0.2">
      <c r="A582" s="12" t="s">
        <v>1391</v>
      </c>
      <c r="B582" s="14" t="s">
        <v>1391</v>
      </c>
      <c r="C582" s="27">
        <v>44167</v>
      </c>
      <c r="D582" s="50" t="s">
        <v>1876</v>
      </c>
      <c r="E582" s="12">
        <v>31405835</v>
      </c>
      <c r="F582" s="50" t="s">
        <v>77</v>
      </c>
      <c r="G582" s="12">
        <v>296.43</v>
      </c>
      <c r="H582" s="141"/>
    </row>
    <row r="583" spans="1:8" s="3" customFormat="1" ht="17.45" customHeight="1" x14ac:dyDescent="0.2">
      <c r="A583" s="12" t="s">
        <v>1391</v>
      </c>
      <c r="B583" s="14" t="s">
        <v>1391</v>
      </c>
      <c r="C583" s="27">
        <v>44168</v>
      </c>
      <c r="D583" s="50" t="s">
        <v>1876</v>
      </c>
      <c r="E583" s="12">
        <v>31405836</v>
      </c>
      <c r="F583" s="50" t="s">
        <v>77</v>
      </c>
      <c r="G583" s="12"/>
      <c r="H583" s="141">
        <v>2.71</v>
      </c>
    </row>
    <row r="584" spans="1:8" s="3" customFormat="1" ht="23.25" customHeight="1" x14ac:dyDescent="0.2">
      <c r="A584" s="12" t="s">
        <v>1392</v>
      </c>
      <c r="B584" s="14" t="s">
        <v>1392</v>
      </c>
      <c r="C584" s="27">
        <v>44167</v>
      </c>
      <c r="D584" s="50" t="s">
        <v>1452</v>
      </c>
      <c r="E584" s="12"/>
      <c r="F584" s="50" t="s">
        <v>11</v>
      </c>
      <c r="G584" s="12">
        <v>35.6</v>
      </c>
      <c r="H584" s="141"/>
    </row>
    <row r="585" spans="1:8" s="3" customFormat="1" ht="17.45" customHeight="1" x14ac:dyDescent="0.2">
      <c r="A585" s="12" t="s">
        <v>1393</v>
      </c>
      <c r="B585" s="14" t="s">
        <v>1393</v>
      </c>
      <c r="C585" s="27">
        <v>44167</v>
      </c>
      <c r="D585" s="50" t="s">
        <v>1550</v>
      </c>
      <c r="E585" s="12">
        <v>46691537</v>
      </c>
      <c r="F585" s="50" t="s">
        <v>1394</v>
      </c>
      <c r="G585" s="12">
        <v>47.15</v>
      </c>
      <c r="H585" s="141"/>
    </row>
    <row r="586" spans="1:8" s="3" customFormat="1" ht="17.45" customHeight="1" x14ac:dyDescent="0.2">
      <c r="A586" s="12" t="s">
        <v>1395</v>
      </c>
      <c r="B586" s="14" t="s">
        <v>1395</v>
      </c>
      <c r="C586" s="27">
        <v>44167</v>
      </c>
      <c r="D586" s="50" t="s">
        <v>1426</v>
      </c>
      <c r="E586" s="12"/>
      <c r="F586" s="50" t="s">
        <v>47</v>
      </c>
      <c r="G586" s="12">
        <v>0.46</v>
      </c>
      <c r="H586" s="141"/>
    </row>
    <row r="587" spans="1:8" s="3" customFormat="1" ht="17.45" customHeight="1" x14ac:dyDescent="0.2">
      <c r="A587" s="12" t="s">
        <v>1396</v>
      </c>
      <c r="B587" s="14" t="s">
        <v>1396</v>
      </c>
      <c r="C587" s="27">
        <v>44167</v>
      </c>
      <c r="D587" s="50" t="s">
        <v>1427</v>
      </c>
      <c r="E587" s="12"/>
      <c r="F587" s="50" t="s">
        <v>179</v>
      </c>
      <c r="G587" s="12">
        <v>2.46</v>
      </c>
      <c r="H587" s="141"/>
    </row>
    <row r="588" spans="1:8" s="3" customFormat="1" ht="17.45" customHeight="1" x14ac:dyDescent="0.2">
      <c r="A588" s="12" t="s">
        <v>1397</v>
      </c>
      <c r="B588" s="14" t="s">
        <v>1397</v>
      </c>
      <c r="C588" s="27">
        <v>44167</v>
      </c>
      <c r="D588" s="50" t="s">
        <v>1523</v>
      </c>
      <c r="E588" s="12"/>
      <c r="F588" s="50" t="s">
        <v>11</v>
      </c>
      <c r="G588" s="12">
        <v>5.0999999999999996</v>
      </c>
      <c r="H588" s="141"/>
    </row>
    <row r="589" spans="1:8" s="3" customFormat="1" ht="17.45" customHeight="1" x14ac:dyDescent="0.2">
      <c r="A589" s="12" t="s">
        <v>1398</v>
      </c>
      <c r="B589" s="14" t="s">
        <v>1398</v>
      </c>
      <c r="C589" s="27">
        <v>44168</v>
      </c>
      <c r="D589" s="50" t="s">
        <v>1524</v>
      </c>
      <c r="E589" s="12"/>
      <c r="F589" s="50" t="s">
        <v>11</v>
      </c>
      <c r="G589" s="12">
        <v>5.0999999999999996</v>
      </c>
      <c r="H589" s="141"/>
    </row>
    <row r="590" spans="1:8" s="3" customFormat="1" ht="17.45" customHeight="1" x14ac:dyDescent="0.2">
      <c r="A590" s="12" t="s">
        <v>1399</v>
      </c>
      <c r="B590" s="14" t="s">
        <v>1399</v>
      </c>
      <c r="C590" s="27">
        <v>44168</v>
      </c>
      <c r="D590" s="50" t="s">
        <v>1430</v>
      </c>
      <c r="E590" s="12"/>
      <c r="F590" s="50" t="s">
        <v>60</v>
      </c>
      <c r="G590" s="12">
        <v>7.1</v>
      </c>
      <c r="H590" s="141"/>
    </row>
    <row r="591" spans="1:8" s="3" customFormat="1" ht="17.45" customHeight="1" x14ac:dyDescent="0.2">
      <c r="A591" s="12" t="s">
        <v>1400</v>
      </c>
      <c r="B591" s="14" t="s">
        <v>1400</v>
      </c>
      <c r="C591" s="27">
        <v>44169</v>
      </c>
      <c r="D591" s="50" t="s">
        <v>1431</v>
      </c>
      <c r="E591" s="12"/>
      <c r="F591" s="50" t="s">
        <v>60</v>
      </c>
      <c r="G591" s="12">
        <v>7.1</v>
      </c>
      <c r="H591" s="141"/>
    </row>
    <row r="592" spans="1:8" s="3" customFormat="1" ht="17.45" customHeight="1" x14ac:dyDescent="0.2">
      <c r="A592" s="12" t="s">
        <v>1401</v>
      </c>
      <c r="B592" s="14" t="s">
        <v>1401</v>
      </c>
      <c r="C592" s="27">
        <v>44176</v>
      </c>
      <c r="D592" s="50" t="s">
        <v>1432</v>
      </c>
      <c r="E592" s="12"/>
      <c r="F592" s="50" t="s">
        <v>60</v>
      </c>
      <c r="G592" s="12">
        <v>14.2</v>
      </c>
      <c r="H592" s="141"/>
    </row>
    <row r="593" spans="1:8" s="3" customFormat="1" ht="23.25" customHeight="1" x14ac:dyDescent="0.2">
      <c r="A593" s="12" t="s">
        <v>1402</v>
      </c>
      <c r="B593" s="14" t="s">
        <v>1402</v>
      </c>
      <c r="C593" s="27">
        <v>44176</v>
      </c>
      <c r="D593" s="50" t="s">
        <v>1525</v>
      </c>
      <c r="E593" s="12"/>
      <c r="F593" s="50" t="s">
        <v>11</v>
      </c>
      <c r="G593" s="12">
        <v>10.199999999999999</v>
      </c>
      <c r="H593" s="141"/>
    </row>
    <row r="594" spans="1:8" s="3" customFormat="1" ht="17.45" customHeight="1" x14ac:dyDescent="0.2">
      <c r="A594" s="12" t="s">
        <v>1403</v>
      </c>
      <c r="B594" s="14" t="s">
        <v>1403</v>
      </c>
      <c r="C594" s="27">
        <v>44176</v>
      </c>
      <c r="D594" s="50" t="s">
        <v>23</v>
      </c>
      <c r="E594" s="12">
        <v>36631124</v>
      </c>
      <c r="F594" s="50" t="s">
        <v>24</v>
      </c>
      <c r="G594" s="12">
        <v>1.4</v>
      </c>
      <c r="H594" s="141"/>
    </row>
    <row r="595" spans="1:8" s="3" customFormat="1" ht="17.45" customHeight="1" x14ac:dyDescent="0.2">
      <c r="A595" s="12" t="s">
        <v>1404</v>
      </c>
      <c r="B595" s="14" t="s">
        <v>1404</v>
      </c>
      <c r="C595" s="27">
        <v>44176</v>
      </c>
      <c r="D595" s="12" t="s">
        <v>1877</v>
      </c>
      <c r="E595" s="12">
        <v>44466587</v>
      </c>
      <c r="F595" s="50" t="s">
        <v>1405</v>
      </c>
      <c r="G595" s="12">
        <v>90</v>
      </c>
      <c r="H595" s="141"/>
    </row>
    <row r="596" spans="1:8" s="3" customFormat="1" ht="17.45" customHeight="1" x14ac:dyDescent="0.2">
      <c r="A596" s="12" t="s">
        <v>1407</v>
      </c>
      <c r="B596" s="14" t="s">
        <v>1407</v>
      </c>
      <c r="C596" s="27">
        <v>44176</v>
      </c>
      <c r="D596" s="12" t="s">
        <v>1878</v>
      </c>
      <c r="E596" s="12">
        <v>47210711</v>
      </c>
      <c r="F596" s="50" t="s">
        <v>1408</v>
      </c>
      <c r="G596" s="12"/>
      <c r="H596" s="141">
        <v>42.99</v>
      </c>
    </row>
    <row r="597" spans="1:8" s="3" customFormat="1" ht="17.45" customHeight="1" x14ac:dyDescent="0.2">
      <c r="A597" s="12" t="s">
        <v>1410</v>
      </c>
      <c r="B597" s="14" t="s">
        <v>1410</v>
      </c>
      <c r="C597" s="27">
        <v>44176</v>
      </c>
      <c r="D597" s="12" t="s">
        <v>1879</v>
      </c>
      <c r="E597" s="12">
        <v>45975159</v>
      </c>
      <c r="F597" s="50" t="s">
        <v>1411</v>
      </c>
      <c r="G597" s="12">
        <v>78</v>
      </c>
      <c r="H597" s="141"/>
    </row>
    <row r="598" spans="1:8" s="3" customFormat="1" ht="17.45" customHeight="1" x14ac:dyDescent="0.2">
      <c r="A598" s="12" t="s">
        <v>1413</v>
      </c>
      <c r="B598" s="14" t="s">
        <v>1413</v>
      </c>
      <c r="C598" s="27">
        <v>44176</v>
      </c>
      <c r="D598" s="50" t="s">
        <v>23</v>
      </c>
      <c r="E598" s="12">
        <v>36631124</v>
      </c>
      <c r="F598" s="50" t="s">
        <v>24</v>
      </c>
      <c r="G598" s="12">
        <v>13.15</v>
      </c>
      <c r="H598" s="141"/>
    </row>
    <row r="599" spans="1:8" s="3" customFormat="1" ht="24" customHeight="1" x14ac:dyDescent="0.2">
      <c r="A599" s="12" t="s">
        <v>1414</v>
      </c>
      <c r="B599" s="14" t="s">
        <v>1414</v>
      </c>
      <c r="C599" s="27">
        <v>44176</v>
      </c>
      <c r="D599" s="50" t="s">
        <v>1434</v>
      </c>
      <c r="E599" s="12">
        <v>168921</v>
      </c>
      <c r="F599" s="50" t="s">
        <v>496</v>
      </c>
      <c r="G599" s="12">
        <v>6.2</v>
      </c>
      <c r="H599" s="141"/>
    </row>
    <row r="600" spans="1:8" s="3" customFormat="1" ht="17.45" customHeight="1" x14ac:dyDescent="0.2">
      <c r="A600" s="12" t="s">
        <v>1415</v>
      </c>
      <c r="B600" s="14" t="s">
        <v>1415</v>
      </c>
      <c r="C600" s="27">
        <v>44176</v>
      </c>
      <c r="D600" s="50" t="s">
        <v>23</v>
      </c>
      <c r="E600" s="12">
        <v>36631124</v>
      </c>
      <c r="F600" s="50" t="s">
        <v>24</v>
      </c>
      <c r="G600" s="12">
        <v>28.7</v>
      </c>
      <c r="H600" s="141"/>
    </row>
    <row r="601" spans="1:8" s="3" customFormat="1" ht="17.45" customHeight="1" x14ac:dyDescent="0.2">
      <c r="A601" s="12" t="s">
        <v>1416</v>
      </c>
      <c r="B601" s="14" t="s">
        <v>1416</v>
      </c>
      <c r="C601" s="27">
        <v>44180</v>
      </c>
      <c r="D601" s="50" t="s">
        <v>1880</v>
      </c>
      <c r="E601" s="12">
        <v>48138843</v>
      </c>
      <c r="F601" s="50" t="s">
        <v>457</v>
      </c>
      <c r="G601" s="12">
        <v>90</v>
      </c>
      <c r="H601" s="141"/>
    </row>
    <row r="602" spans="1:8" s="3" customFormat="1" ht="17.45" customHeight="1" x14ac:dyDescent="0.2">
      <c r="A602" s="12" t="s">
        <v>1417</v>
      </c>
      <c r="B602" s="14" t="s">
        <v>1417</v>
      </c>
      <c r="C602" s="27">
        <v>44180</v>
      </c>
      <c r="D602" s="50" t="s">
        <v>1418</v>
      </c>
      <c r="E602" s="12">
        <v>36516562</v>
      </c>
      <c r="F602" s="50" t="s">
        <v>546</v>
      </c>
      <c r="G602" s="12">
        <v>42.55</v>
      </c>
      <c r="H602" s="141"/>
    </row>
    <row r="603" spans="1:8" s="3" customFormat="1" ht="17.45" customHeight="1" x14ac:dyDescent="0.2">
      <c r="A603" s="12" t="s">
        <v>1419</v>
      </c>
      <c r="B603" s="14" t="s">
        <v>1419</v>
      </c>
      <c r="C603" s="27">
        <v>44183</v>
      </c>
      <c r="D603" s="50" t="s">
        <v>1435</v>
      </c>
      <c r="E603" s="12"/>
      <c r="F603" s="50" t="s">
        <v>11</v>
      </c>
      <c r="G603" s="12">
        <v>10.66</v>
      </c>
      <c r="H603" s="141"/>
    </row>
    <row r="604" spans="1:8" s="3" customFormat="1" ht="17.45" customHeight="1" x14ac:dyDescent="0.2">
      <c r="A604" s="12" t="s">
        <v>1420</v>
      </c>
      <c r="B604" s="14" t="s">
        <v>1420</v>
      </c>
      <c r="C604" s="27">
        <v>44186</v>
      </c>
      <c r="D604" s="50" t="s">
        <v>1436</v>
      </c>
      <c r="E604" s="12"/>
      <c r="F604" s="50" t="s">
        <v>60</v>
      </c>
      <c r="G604" s="12">
        <v>14.2</v>
      </c>
      <c r="H604" s="141"/>
    </row>
    <row r="605" spans="1:8" s="3" customFormat="1" ht="17.45" customHeight="1" x14ac:dyDescent="0.2">
      <c r="A605" s="12" t="s">
        <v>1421</v>
      </c>
      <c r="B605" s="14" t="s">
        <v>1421</v>
      </c>
      <c r="C605" s="27">
        <v>44186</v>
      </c>
      <c r="D605" s="50" t="s">
        <v>23</v>
      </c>
      <c r="E605" s="12">
        <v>36631124</v>
      </c>
      <c r="F605" s="50" t="s">
        <v>24</v>
      </c>
      <c r="G605" s="12">
        <v>2.8</v>
      </c>
      <c r="H605" s="141"/>
    </row>
    <row r="606" spans="1:8" s="3" customFormat="1" ht="17.45" customHeight="1" x14ac:dyDescent="0.2">
      <c r="A606" s="12" t="s">
        <v>1422</v>
      </c>
      <c r="B606" s="14" t="s">
        <v>1422</v>
      </c>
      <c r="C606" s="27">
        <v>44196</v>
      </c>
      <c r="D606" s="12" t="s">
        <v>1423</v>
      </c>
      <c r="E606" s="12">
        <v>36246018</v>
      </c>
      <c r="F606" s="50" t="s">
        <v>1208</v>
      </c>
      <c r="G606" s="12">
        <v>23</v>
      </c>
      <c r="H606" s="141"/>
    </row>
    <row r="607" spans="1:8" s="3" customFormat="1" ht="17.45" customHeight="1" x14ac:dyDescent="0.2">
      <c r="A607" s="155"/>
      <c r="B607" s="213"/>
      <c r="C607" s="155"/>
      <c r="D607" s="149" t="s">
        <v>1032</v>
      </c>
      <c r="E607" s="163">
        <f>SUM(G608:G609)</f>
        <v>21.060000000000002</v>
      </c>
      <c r="F607" s="129"/>
      <c r="G607" s="155"/>
      <c r="H607" s="155"/>
    </row>
    <row r="608" spans="1:8" s="3" customFormat="1" ht="17.45" customHeight="1" x14ac:dyDescent="0.2">
      <c r="A608" s="170" t="s">
        <v>254</v>
      </c>
      <c r="B608" s="175" t="s">
        <v>254</v>
      </c>
      <c r="C608" s="171">
        <v>43860</v>
      </c>
      <c r="D608" s="110" t="s">
        <v>1881</v>
      </c>
      <c r="E608" s="172"/>
      <c r="F608" s="110" t="s">
        <v>47</v>
      </c>
      <c r="G608" s="126">
        <v>11.23</v>
      </c>
      <c r="H608" s="141"/>
    </row>
    <row r="609" spans="1:8" s="3" customFormat="1" ht="17.45" customHeight="1" x14ac:dyDescent="0.2">
      <c r="A609" s="170" t="s">
        <v>248</v>
      </c>
      <c r="B609" s="175" t="s">
        <v>248</v>
      </c>
      <c r="C609" s="171">
        <v>43865</v>
      </c>
      <c r="D609" s="110" t="s">
        <v>1882</v>
      </c>
      <c r="E609" s="172"/>
      <c r="F609" s="173" t="s">
        <v>249</v>
      </c>
      <c r="G609" s="126">
        <v>9.83</v>
      </c>
      <c r="H609" s="141"/>
    </row>
    <row r="610" spans="1:8" x14ac:dyDescent="0.25">
      <c r="A610" s="150"/>
      <c r="B610" s="210"/>
      <c r="C610" s="150"/>
      <c r="D610" s="128" t="s">
        <v>1033</v>
      </c>
      <c r="E610" s="160">
        <f>E611</f>
        <v>1678.05</v>
      </c>
      <c r="F610" s="132"/>
      <c r="G610" s="150"/>
      <c r="H610" s="150"/>
    </row>
    <row r="611" spans="1:8" x14ac:dyDescent="0.25">
      <c r="A611" s="56"/>
      <c r="B611" s="204"/>
      <c r="C611" s="56"/>
      <c r="D611" s="151" t="s">
        <v>1034</v>
      </c>
      <c r="E611" s="152">
        <f>SUM(G612:G625)</f>
        <v>1678.05</v>
      </c>
      <c r="F611" s="147"/>
      <c r="G611" s="56"/>
      <c r="H611" s="56"/>
    </row>
    <row r="612" spans="1:8" ht="23.25" x14ac:dyDescent="0.25">
      <c r="A612" s="170" t="s">
        <v>639</v>
      </c>
      <c r="B612" s="175">
        <v>20200001</v>
      </c>
      <c r="C612" s="171">
        <v>43860</v>
      </c>
      <c r="D612" s="110" t="s">
        <v>640</v>
      </c>
      <c r="E612" s="172">
        <v>34217240</v>
      </c>
      <c r="F612" s="173" t="s">
        <v>641</v>
      </c>
      <c r="G612" s="126">
        <v>60</v>
      </c>
      <c r="H612" s="141"/>
    </row>
    <row r="613" spans="1:8" ht="34.5" x14ac:dyDescent="0.25">
      <c r="A613" s="170" t="s">
        <v>489</v>
      </c>
      <c r="B613" s="175">
        <v>8020</v>
      </c>
      <c r="C613" s="171">
        <v>43880</v>
      </c>
      <c r="D613" s="110" t="s">
        <v>88</v>
      </c>
      <c r="E613" s="172">
        <v>162825</v>
      </c>
      <c r="F613" s="110" t="s">
        <v>490</v>
      </c>
      <c r="G613" s="126">
        <v>36.159999999999997</v>
      </c>
      <c r="H613" s="141"/>
    </row>
    <row r="614" spans="1:8" x14ac:dyDescent="0.25">
      <c r="A614" s="170" t="s">
        <v>653</v>
      </c>
      <c r="B614" s="175">
        <v>200009</v>
      </c>
      <c r="C614" s="171">
        <v>43880</v>
      </c>
      <c r="D614" s="110" t="s">
        <v>654</v>
      </c>
      <c r="E614" s="172">
        <v>51110393</v>
      </c>
      <c r="F614" s="173" t="s">
        <v>655</v>
      </c>
      <c r="G614" s="126">
        <v>66</v>
      </c>
      <c r="H614" s="141"/>
    </row>
    <row r="615" spans="1:8" x14ac:dyDescent="0.25">
      <c r="A615" s="170" t="s">
        <v>710</v>
      </c>
      <c r="B615" s="175">
        <v>20200049</v>
      </c>
      <c r="C615" s="171">
        <v>43880</v>
      </c>
      <c r="D615" s="110" t="s">
        <v>711</v>
      </c>
      <c r="E615" s="177">
        <v>36531154</v>
      </c>
      <c r="F615" s="173" t="s">
        <v>479</v>
      </c>
      <c r="G615" s="126">
        <v>98.5</v>
      </c>
      <c r="H615" s="141"/>
    </row>
    <row r="616" spans="1:8" x14ac:dyDescent="0.25">
      <c r="A616" s="170" t="s">
        <v>804</v>
      </c>
      <c r="B616" s="175">
        <v>200008</v>
      </c>
      <c r="C616" s="171">
        <v>43880</v>
      </c>
      <c r="D616" s="110" t="s">
        <v>805</v>
      </c>
      <c r="E616" s="177">
        <v>51110393</v>
      </c>
      <c r="F616" s="173" t="s">
        <v>655</v>
      </c>
      <c r="G616" s="126">
        <v>240</v>
      </c>
      <c r="H616" s="141"/>
    </row>
    <row r="617" spans="1:8" s="3" customFormat="1" ht="17.45" customHeight="1" x14ac:dyDescent="0.2">
      <c r="A617" s="170" t="s">
        <v>275</v>
      </c>
      <c r="B617" s="175" t="s">
        <v>276</v>
      </c>
      <c r="C617" s="171">
        <v>43888</v>
      </c>
      <c r="D617" s="110" t="s">
        <v>1883</v>
      </c>
      <c r="E617" s="172">
        <v>17337046</v>
      </c>
      <c r="F617" s="110" t="s">
        <v>277</v>
      </c>
      <c r="G617" s="126">
        <v>12.6</v>
      </c>
      <c r="H617" s="141"/>
    </row>
    <row r="618" spans="1:8" ht="23.25" x14ac:dyDescent="0.25">
      <c r="A618" s="170" t="s">
        <v>86</v>
      </c>
      <c r="B618" s="175" t="s">
        <v>87</v>
      </c>
      <c r="C618" s="171">
        <v>43888</v>
      </c>
      <c r="D618" s="110" t="s">
        <v>88</v>
      </c>
      <c r="E618" s="172">
        <v>52439585</v>
      </c>
      <c r="F618" s="110" t="s">
        <v>89</v>
      </c>
      <c r="G618" s="126">
        <v>3.72</v>
      </c>
      <c r="H618" s="141"/>
    </row>
    <row r="619" spans="1:8" ht="23.25" x14ac:dyDescent="0.25">
      <c r="A619" s="170" t="s">
        <v>443</v>
      </c>
      <c r="B619" s="175" t="s">
        <v>444</v>
      </c>
      <c r="C619" s="171">
        <v>43888</v>
      </c>
      <c r="D619" s="110" t="s">
        <v>88</v>
      </c>
      <c r="E619" s="172">
        <v>162159</v>
      </c>
      <c r="F619" s="110" t="s">
        <v>445</v>
      </c>
      <c r="G619" s="126">
        <v>28.08</v>
      </c>
      <c r="H619" s="141"/>
    </row>
    <row r="620" spans="1:8" x14ac:dyDescent="0.25">
      <c r="A620" s="12" t="s">
        <v>876</v>
      </c>
      <c r="B620" s="14" t="s">
        <v>876</v>
      </c>
      <c r="C620" s="27">
        <v>43897</v>
      </c>
      <c r="D620" s="12" t="s">
        <v>877</v>
      </c>
      <c r="F620" s="50" t="s">
        <v>644</v>
      </c>
      <c r="G620" s="12">
        <v>450</v>
      </c>
      <c r="H620" s="141"/>
    </row>
    <row r="621" spans="1:8" x14ac:dyDescent="0.25">
      <c r="A621" s="12" t="s">
        <v>642</v>
      </c>
      <c r="B621" s="14" t="s">
        <v>642</v>
      </c>
      <c r="C621" s="27">
        <v>43897</v>
      </c>
      <c r="D621" s="12" t="s">
        <v>643</v>
      </c>
      <c r="F621" s="50" t="s">
        <v>644</v>
      </c>
      <c r="G621" s="12">
        <v>60</v>
      </c>
      <c r="H621" s="141"/>
    </row>
    <row r="622" spans="1:8" x14ac:dyDescent="0.25">
      <c r="A622" s="12" t="s">
        <v>385</v>
      </c>
      <c r="B622" s="14" t="s">
        <v>385</v>
      </c>
      <c r="C622" s="27">
        <v>43897</v>
      </c>
      <c r="D622" s="12" t="s">
        <v>386</v>
      </c>
      <c r="F622" s="50" t="s">
        <v>387</v>
      </c>
      <c r="G622" s="12">
        <v>20.260000000000002</v>
      </c>
      <c r="H622" s="141"/>
    </row>
    <row r="623" spans="1:8" x14ac:dyDescent="0.25">
      <c r="A623" s="12" t="s">
        <v>651</v>
      </c>
      <c r="B623" s="14" t="s">
        <v>651</v>
      </c>
      <c r="C623" s="27">
        <v>43897</v>
      </c>
      <c r="D623" s="12" t="s">
        <v>652</v>
      </c>
      <c r="F623" s="50" t="s">
        <v>237</v>
      </c>
      <c r="G623" s="12">
        <v>65.23</v>
      </c>
      <c r="H623" s="141"/>
    </row>
    <row r="624" spans="1:8" x14ac:dyDescent="0.25">
      <c r="A624" s="12" t="s">
        <v>373</v>
      </c>
      <c r="B624" s="14" t="s">
        <v>373</v>
      </c>
      <c r="C624" s="27">
        <v>43897</v>
      </c>
      <c r="D624" s="12" t="s">
        <v>374</v>
      </c>
      <c r="F624" s="50" t="s">
        <v>375</v>
      </c>
      <c r="G624" s="12">
        <v>20</v>
      </c>
      <c r="H624" s="141"/>
    </row>
    <row r="625" spans="1:16338" x14ac:dyDescent="0.25">
      <c r="A625" s="21" t="s">
        <v>884</v>
      </c>
      <c r="B625" s="22">
        <v>29001020</v>
      </c>
      <c r="C625" s="23">
        <v>43893</v>
      </c>
      <c r="D625" s="21" t="s">
        <v>885</v>
      </c>
      <c r="E625" s="21">
        <v>515159</v>
      </c>
      <c r="F625" s="80" t="s">
        <v>886</v>
      </c>
      <c r="G625" s="21">
        <v>517.5</v>
      </c>
      <c r="H625" s="141"/>
    </row>
    <row r="626" spans="1:16338" x14ac:dyDescent="0.25">
      <c r="A626" s="144"/>
      <c r="B626" s="214"/>
      <c r="C626" s="144"/>
      <c r="D626" s="159" t="s">
        <v>1035</v>
      </c>
      <c r="E626" s="153">
        <f>SUM(G627:G629)</f>
        <v>11240</v>
      </c>
      <c r="F626" s="131"/>
      <c r="G626" s="144"/>
      <c r="H626" s="144"/>
    </row>
    <row r="627" spans="1:16338" s="3" customFormat="1" ht="22.5" customHeight="1" x14ac:dyDescent="0.2">
      <c r="A627" s="12" t="s">
        <v>1202</v>
      </c>
      <c r="B627" s="14">
        <v>8711</v>
      </c>
      <c r="C627" s="27">
        <v>44159</v>
      </c>
      <c r="D627" s="80" t="s">
        <v>1884</v>
      </c>
      <c r="E627" s="12">
        <v>44802943</v>
      </c>
      <c r="F627" s="50" t="s">
        <v>1203</v>
      </c>
      <c r="G627" s="12">
        <v>9055</v>
      </c>
      <c r="H627" s="190"/>
    </row>
    <row r="628" spans="1:16338" s="3" customFormat="1" ht="15.75" customHeight="1" x14ac:dyDescent="0.2">
      <c r="A628" s="13" t="s">
        <v>1143</v>
      </c>
      <c r="B628" s="15" t="s">
        <v>1143</v>
      </c>
      <c r="C628" s="25">
        <v>44133</v>
      </c>
      <c r="D628" s="62" t="s">
        <v>1144</v>
      </c>
      <c r="E628" s="62">
        <v>45459371</v>
      </c>
      <c r="F628" s="49" t="s">
        <v>925</v>
      </c>
      <c r="G628" s="62">
        <v>1885</v>
      </c>
      <c r="H628" s="13"/>
    </row>
    <row r="629" spans="1:16338" s="3" customFormat="1" ht="17.45" customHeight="1" x14ac:dyDescent="0.2">
      <c r="A629" s="60" t="s">
        <v>1348</v>
      </c>
      <c r="B629" s="125">
        <v>3020200189</v>
      </c>
      <c r="C629" s="115">
        <v>44186</v>
      </c>
      <c r="D629" s="80" t="s">
        <v>1385</v>
      </c>
      <c r="E629" s="21">
        <v>48432636</v>
      </c>
      <c r="F629" s="80" t="s">
        <v>1059</v>
      </c>
      <c r="G629" s="21">
        <v>300</v>
      </c>
      <c r="H629" s="141"/>
    </row>
    <row r="630" spans="1:16338" x14ac:dyDescent="0.25">
      <c r="A630" s="150"/>
      <c r="B630" s="210"/>
      <c r="C630" s="150"/>
      <c r="D630" s="154" t="s">
        <v>1036</v>
      </c>
      <c r="E630" s="160"/>
      <c r="F630" s="132"/>
      <c r="G630" s="150"/>
      <c r="H630" s="150"/>
    </row>
    <row r="631" spans="1:16338" x14ac:dyDescent="0.25">
      <c r="A631" s="56"/>
      <c r="B631" s="204"/>
      <c r="C631" s="56"/>
      <c r="D631" s="158" t="s">
        <v>1037</v>
      </c>
      <c r="E631" s="152">
        <f>SUM(G632:G659)</f>
        <v>17004.52</v>
      </c>
      <c r="F631" s="147"/>
      <c r="G631" s="56"/>
      <c r="H631" s="56"/>
    </row>
    <row r="632" spans="1:16338" x14ac:dyDescent="0.25">
      <c r="A632" s="12" t="s">
        <v>42</v>
      </c>
      <c r="B632" s="14" t="s">
        <v>388</v>
      </c>
      <c r="C632" s="27">
        <v>43851</v>
      </c>
      <c r="D632" s="12" t="s">
        <v>389</v>
      </c>
      <c r="E632" s="12">
        <v>50905686</v>
      </c>
      <c r="F632" s="50" t="s">
        <v>390</v>
      </c>
      <c r="G632" s="12">
        <v>21</v>
      </c>
      <c r="H632" s="141"/>
    </row>
    <row r="633" spans="1:16338" ht="34.5" x14ac:dyDescent="0.25">
      <c r="A633" s="170" t="s">
        <v>320</v>
      </c>
      <c r="B633" s="175" t="s">
        <v>320</v>
      </c>
      <c r="C633" s="171">
        <v>43853</v>
      </c>
      <c r="D633" s="110" t="s">
        <v>321</v>
      </c>
      <c r="E633" s="172"/>
      <c r="F633" s="173" t="s">
        <v>9</v>
      </c>
      <c r="G633" s="126">
        <v>16.38</v>
      </c>
      <c r="H633" s="141"/>
    </row>
    <row r="634" spans="1:16338" ht="34.5" x14ac:dyDescent="0.25">
      <c r="A634" s="170" t="s">
        <v>346</v>
      </c>
      <c r="B634" s="175" t="s">
        <v>346</v>
      </c>
      <c r="C634" s="171">
        <v>43853</v>
      </c>
      <c r="D634" s="110" t="s">
        <v>347</v>
      </c>
      <c r="E634" s="172"/>
      <c r="F634" s="173" t="s">
        <v>9</v>
      </c>
      <c r="G634" s="126">
        <v>19</v>
      </c>
      <c r="H634" s="141"/>
    </row>
    <row r="635" spans="1:16338" ht="34.5" x14ac:dyDescent="0.25">
      <c r="A635" s="170" t="s">
        <v>417</v>
      </c>
      <c r="B635" s="175" t="s">
        <v>417</v>
      </c>
      <c r="C635" s="171">
        <v>43859</v>
      </c>
      <c r="D635" s="110" t="s">
        <v>371</v>
      </c>
      <c r="E635" s="172"/>
      <c r="F635" s="173" t="s">
        <v>9</v>
      </c>
      <c r="G635" s="126">
        <v>25</v>
      </c>
      <c r="H635" s="141"/>
    </row>
    <row r="636" spans="1:16338" ht="23.25" x14ac:dyDescent="0.25">
      <c r="A636" s="170" t="s">
        <v>967</v>
      </c>
      <c r="B636" s="175">
        <v>2020002</v>
      </c>
      <c r="C636" s="171">
        <v>43860</v>
      </c>
      <c r="D636" s="110" t="s">
        <v>1885</v>
      </c>
      <c r="E636" s="172">
        <v>34217240</v>
      </c>
      <c r="F636" s="173" t="s">
        <v>641</v>
      </c>
      <c r="G636" s="126">
        <v>2000</v>
      </c>
      <c r="H636" s="141"/>
    </row>
    <row r="637" spans="1:16338" ht="23.25" x14ac:dyDescent="0.25">
      <c r="A637" s="12" t="s">
        <v>947</v>
      </c>
      <c r="B637" s="14">
        <v>20200006</v>
      </c>
      <c r="C637" s="27">
        <v>43930</v>
      </c>
      <c r="D637" s="110" t="s">
        <v>1886</v>
      </c>
      <c r="E637" s="12">
        <v>34217240</v>
      </c>
      <c r="F637" s="50" t="s">
        <v>641</v>
      </c>
      <c r="G637" s="12">
        <v>1160</v>
      </c>
      <c r="H637" s="141"/>
    </row>
    <row r="638" spans="1:16338" ht="34.5" x14ac:dyDescent="0.25">
      <c r="A638" s="170" t="s">
        <v>792</v>
      </c>
      <c r="B638" s="175" t="s">
        <v>792</v>
      </c>
      <c r="C638" s="171">
        <v>43882</v>
      </c>
      <c r="D638" s="110" t="s">
        <v>793</v>
      </c>
      <c r="E638" s="172">
        <v>44667345</v>
      </c>
      <c r="F638" s="173" t="s">
        <v>794</v>
      </c>
      <c r="G638" s="126">
        <v>168.2</v>
      </c>
      <c r="H638" s="141"/>
      <c r="I638" s="126"/>
      <c r="J638" s="141"/>
      <c r="K638" s="170"/>
      <c r="L638" s="175"/>
      <c r="M638" s="171"/>
      <c r="N638" s="110"/>
      <c r="O638" s="172"/>
      <c r="P638" s="173"/>
      <c r="Q638" s="126"/>
      <c r="R638" s="141"/>
      <c r="S638" s="170"/>
      <c r="T638" s="175"/>
      <c r="U638" s="171"/>
      <c r="V638" s="110"/>
      <c r="W638" s="172"/>
      <c r="X638" s="173"/>
      <c r="Y638" s="126"/>
      <c r="Z638" s="141"/>
      <c r="AA638" s="170"/>
      <c r="AB638" s="175"/>
      <c r="AC638" s="171"/>
      <c r="AD638" s="110"/>
      <c r="AE638" s="172"/>
      <c r="AF638" s="173"/>
      <c r="AG638" s="126"/>
      <c r="AH638" s="141"/>
      <c r="AI638" s="170"/>
      <c r="AJ638" s="175"/>
      <c r="AK638" s="171"/>
      <c r="AL638" s="110"/>
      <c r="AM638" s="172"/>
      <c r="AN638" s="173"/>
      <c r="AO638" s="126"/>
      <c r="AP638" s="141"/>
      <c r="AQ638" s="170"/>
      <c r="AR638" s="175"/>
      <c r="AS638" s="171"/>
      <c r="AT638" s="110"/>
      <c r="AU638" s="172"/>
      <c r="AV638" s="173"/>
      <c r="AW638" s="126">
        <v>168.2</v>
      </c>
      <c r="AX638" s="141"/>
      <c r="AY638" s="170" t="s">
        <v>792</v>
      </c>
      <c r="AZ638" s="175" t="s">
        <v>792</v>
      </c>
      <c r="BA638" s="171">
        <v>43882</v>
      </c>
      <c r="BB638" s="110" t="s">
        <v>793</v>
      </c>
      <c r="BC638" s="172">
        <v>44667345</v>
      </c>
      <c r="BD638" s="173" t="s">
        <v>794</v>
      </c>
      <c r="BE638" s="126">
        <v>168.2</v>
      </c>
      <c r="BF638" s="141"/>
      <c r="BG638" s="170" t="s">
        <v>792</v>
      </c>
      <c r="BH638" s="175" t="s">
        <v>792</v>
      </c>
      <c r="BI638" s="171">
        <v>43882</v>
      </c>
      <c r="BJ638" s="110" t="s">
        <v>793</v>
      </c>
      <c r="BK638" s="172">
        <v>44667345</v>
      </c>
      <c r="BL638" s="173" t="s">
        <v>794</v>
      </c>
      <c r="BM638" s="126">
        <v>168.2</v>
      </c>
      <c r="BN638" s="141"/>
      <c r="BO638" s="170" t="s">
        <v>792</v>
      </c>
      <c r="BP638" s="175" t="s">
        <v>792</v>
      </c>
      <c r="BQ638" s="171">
        <v>43882</v>
      </c>
      <c r="BR638" s="110" t="s">
        <v>793</v>
      </c>
      <c r="BS638" s="172">
        <v>44667345</v>
      </c>
      <c r="BT638" s="173" t="s">
        <v>794</v>
      </c>
      <c r="BU638" s="126">
        <v>168.2</v>
      </c>
      <c r="BV638" s="141"/>
      <c r="BW638" s="170" t="s">
        <v>792</v>
      </c>
      <c r="BX638" s="175" t="s">
        <v>792</v>
      </c>
      <c r="BY638" s="171">
        <v>43882</v>
      </c>
      <c r="BZ638" s="110" t="s">
        <v>793</v>
      </c>
      <c r="CA638" s="172">
        <v>44667345</v>
      </c>
      <c r="CB638" s="173" t="s">
        <v>794</v>
      </c>
      <c r="CC638" s="126">
        <v>168.2</v>
      </c>
      <c r="CD638" s="141"/>
      <c r="CE638" s="170" t="s">
        <v>792</v>
      </c>
      <c r="CF638" s="175" t="s">
        <v>792</v>
      </c>
      <c r="CG638" s="171">
        <v>43882</v>
      </c>
      <c r="CH638" s="110" t="s">
        <v>793</v>
      </c>
      <c r="CI638" s="172">
        <v>44667345</v>
      </c>
      <c r="CJ638" s="173" t="s">
        <v>794</v>
      </c>
      <c r="CK638" s="126">
        <v>168.2</v>
      </c>
      <c r="CL638" s="141"/>
      <c r="CM638" s="170" t="s">
        <v>792</v>
      </c>
      <c r="CN638" s="175" t="s">
        <v>792</v>
      </c>
      <c r="CO638" s="171">
        <v>43882</v>
      </c>
      <c r="CP638" s="110" t="s">
        <v>793</v>
      </c>
      <c r="CQ638" s="172">
        <v>44667345</v>
      </c>
      <c r="CR638" s="173" t="s">
        <v>794</v>
      </c>
      <c r="CS638" s="126">
        <v>168.2</v>
      </c>
      <c r="CT638" s="141"/>
      <c r="CU638" s="170" t="s">
        <v>792</v>
      </c>
      <c r="CV638" s="175" t="s">
        <v>792</v>
      </c>
      <c r="CW638" s="171">
        <v>43882</v>
      </c>
      <c r="CX638" s="110" t="s">
        <v>793</v>
      </c>
      <c r="CY638" s="172">
        <v>44667345</v>
      </c>
      <c r="CZ638" s="173" t="s">
        <v>794</v>
      </c>
      <c r="DA638" s="126">
        <v>168.2</v>
      </c>
      <c r="DB638" s="141"/>
      <c r="DC638" s="170" t="s">
        <v>792</v>
      </c>
      <c r="DD638" s="175" t="s">
        <v>792</v>
      </c>
      <c r="DE638" s="171">
        <v>43882</v>
      </c>
      <c r="DF638" s="110" t="s">
        <v>793</v>
      </c>
      <c r="DG638" s="172">
        <v>44667345</v>
      </c>
      <c r="DH638" s="173" t="s">
        <v>794</v>
      </c>
      <c r="DI638" s="126">
        <v>168.2</v>
      </c>
      <c r="DJ638" s="141"/>
      <c r="DK638" s="170" t="s">
        <v>792</v>
      </c>
      <c r="DL638" s="175" t="s">
        <v>792</v>
      </c>
      <c r="DM638" s="171">
        <v>43882</v>
      </c>
      <c r="DN638" s="110" t="s">
        <v>793</v>
      </c>
      <c r="DO638" s="172">
        <v>44667345</v>
      </c>
      <c r="DP638" s="173" t="s">
        <v>794</v>
      </c>
      <c r="DQ638" s="126">
        <v>168.2</v>
      </c>
      <c r="DR638" s="141"/>
      <c r="DS638" s="170" t="s">
        <v>792</v>
      </c>
      <c r="DT638" s="175" t="s">
        <v>792</v>
      </c>
      <c r="DU638" s="171">
        <v>43882</v>
      </c>
      <c r="DV638" s="110" t="s">
        <v>793</v>
      </c>
      <c r="DW638" s="172">
        <v>44667345</v>
      </c>
      <c r="DX638" s="173" t="s">
        <v>794</v>
      </c>
      <c r="DY638" s="126">
        <v>168.2</v>
      </c>
      <c r="DZ638" s="141"/>
      <c r="EA638" s="170" t="s">
        <v>792</v>
      </c>
      <c r="EB638" s="175" t="s">
        <v>792</v>
      </c>
      <c r="EC638" s="171">
        <v>43882</v>
      </c>
      <c r="ED638" s="110" t="s">
        <v>793</v>
      </c>
      <c r="EE638" s="172">
        <v>44667345</v>
      </c>
      <c r="EF638" s="173" t="s">
        <v>794</v>
      </c>
      <c r="EG638" s="126">
        <v>168.2</v>
      </c>
      <c r="EH638" s="141"/>
      <c r="EI638" s="170" t="s">
        <v>792</v>
      </c>
      <c r="EJ638" s="175" t="s">
        <v>792</v>
      </c>
      <c r="EK638" s="171">
        <v>43882</v>
      </c>
      <c r="EL638" s="110" t="s">
        <v>793</v>
      </c>
      <c r="EM638" s="172">
        <v>44667345</v>
      </c>
      <c r="EN638" s="173" t="s">
        <v>794</v>
      </c>
      <c r="EO638" s="126">
        <v>168.2</v>
      </c>
      <c r="EP638" s="141"/>
      <c r="EQ638" s="170" t="s">
        <v>792</v>
      </c>
      <c r="ER638" s="175" t="s">
        <v>792</v>
      </c>
      <c r="ES638" s="171">
        <v>43882</v>
      </c>
      <c r="ET638" s="110" t="s">
        <v>793</v>
      </c>
      <c r="EU638" s="172">
        <v>44667345</v>
      </c>
      <c r="EV638" s="173" t="s">
        <v>794</v>
      </c>
      <c r="EW638" s="126">
        <v>168.2</v>
      </c>
      <c r="EX638" s="141"/>
      <c r="EY638" s="170" t="s">
        <v>792</v>
      </c>
      <c r="EZ638" s="175" t="s">
        <v>792</v>
      </c>
      <c r="FA638" s="171">
        <v>43882</v>
      </c>
      <c r="FB638" s="110" t="s">
        <v>793</v>
      </c>
      <c r="FC638" s="172">
        <v>44667345</v>
      </c>
      <c r="FD638" s="173" t="s">
        <v>794</v>
      </c>
      <c r="FE638" s="126">
        <v>168.2</v>
      </c>
      <c r="FF638" s="141"/>
      <c r="FG638" s="170" t="s">
        <v>792</v>
      </c>
      <c r="FH638" s="175" t="s">
        <v>792</v>
      </c>
      <c r="FI638" s="171">
        <v>43882</v>
      </c>
      <c r="FJ638" s="110" t="s">
        <v>793</v>
      </c>
      <c r="FK638" s="172">
        <v>44667345</v>
      </c>
      <c r="FL638" s="173" t="s">
        <v>794</v>
      </c>
      <c r="FM638" s="126">
        <v>168.2</v>
      </c>
      <c r="FN638" s="141"/>
      <c r="FO638" s="170" t="s">
        <v>792</v>
      </c>
      <c r="FP638" s="175" t="s">
        <v>792</v>
      </c>
      <c r="FQ638" s="171">
        <v>43882</v>
      </c>
      <c r="FR638" s="110" t="s">
        <v>793</v>
      </c>
      <c r="FS638" s="172">
        <v>44667345</v>
      </c>
      <c r="FT638" s="173" t="s">
        <v>794</v>
      </c>
      <c r="FU638" s="126">
        <v>168.2</v>
      </c>
      <c r="FV638" s="141"/>
      <c r="FW638" s="170" t="s">
        <v>792</v>
      </c>
      <c r="FX638" s="175" t="s">
        <v>792</v>
      </c>
      <c r="FY638" s="171">
        <v>43882</v>
      </c>
      <c r="FZ638" s="110" t="s">
        <v>793</v>
      </c>
      <c r="GA638" s="172">
        <v>44667345</v>
      </c>
      <c r="GB638" s="173" t="s">
        <v>794</v>
      </c>
      <c r="GC638" s="126">
        <v>168.2</v>
      </c>
      <c r="GD638" s="141"/>
      <c r="GE638" s="170" t="s">
        <v>792</v>
      </c>
      <c r="GF638" s="175" t="s">
        <v>792</v>
      </c>
      <c r="GG638" s="171">
        <v>43882</v>
      </c>
      <c r="GH638" s="110" t="s">
        <v>793</v>
      </c>
      <c r="GI638" s="172">
        <v>44667345</v>
      </c>
      <c r="GJ638" s="173" t="s">
        <v>794</v>
      </c>
      <c r="GK638" s="126">
        <v>168.2</v>
      </c>
      <c r="GL638" s="141"/>
      <c r="GM638" s="170" t="s">
        <v>792</v>
      </c>
      <c r="GN638" s="175" t="s">
        <v>792</v>
      </c>
      <c r="GO638" s="171">
        <v>43882</v>
      </c>
      <c r="GP638" s="110" t="s">
        <v>793</v>
      </c>
      <c r="GQ638" s="172">
        <v>44667345</v>
      </c>
      <c r="GR638" s="173" t="s">
        <v>794</v>
      </c>
      <c r="GS638" s="126">
        <v>168.2</v>
      </c>
      <c r="GT638" s="141"/>
      <c r="GU638" s="170" t="s">
        <v>792</v>
      </c>
      <c r="GV638" s="175" t="s">
        <v>792</v>
      </c>
      <c r="GW638" s="171">
        <v>43882</v>
      </c>
      <c r="GX638" s="110" t="s">
        <v>793</v>
      </c>
      <c r="GY638" s="172">
        <v>44667345</v>
      </c>
      <c r="GZ638" s="173" t="s">
        <v>794</v>
      </c>
      <c r="HA638" s="126">
        <v>168.2</v>
      </c>
      <c r="HB638" s="141"/>
      <c r="HC638" s="170" t="s">
        <v>792</v>
      </c>
      <c r="HD638" s="175" t="s">
        <v>792</v>
      </c>
      <c r="HE638" s="171">
        <v>43882</v>
      </c>
      <c r="HF638" s="110" t="s">
        <v>793</v>
      </c>
      <c r="HG638" s="172">
        <v>44667345</v>
      </c>
      <c r="HH638" s="173" t="s">
        <v>794</v>
      </c>
      <c r="HI638" s="126">
        <v>168.2</v>
      </c>
      <c r="HJ638" s="141"/>
      <c r="HK638" s="170" t="s">
        <v>792</v>
      </c>
      <c r="HL638" s="175" t="s">
        <v>792</v>
      </c>
      <c r="HM638" s="171">
        <v>43882</v>
      </c>
      <c r="HN638" s="110" t="s">
        <v>793</v>
      </c>
      <c r="HO638" s="172">
        <v>44667345</v>
      </c>
      <c r="HP638" s="173" t="s">
        <v>794</v>
      </c>
      <c r="HQ638" s="126">
        <v>168.2</v>
      </c>
      <c r="HR638" s="141"/>
      <c r="HS638" s="170" t="s">
        <v>792</v>
      </c>
      <c r="HT638" s="175" t="s">
        <v>792</v>
      </c>
      <c r="HU638" s="171">
        <v>43882</v>
      </c>
      <c r="HV638" s="110" t="s">
        <v>793</v>
      </c>
      <c r="HW638" s="172">
        <v>44667345</v>
      </c>
      <c r="HX638" s="173" t="s">
        <v>794</v>
      </c>
      <c r="HY638" s="126">
        <v>168.2</v>
      </c>
      <c r="HZ638" s="141"/>
      <c r="IA638" s="170" t="s">
        <v>792</v>
      </c>
      <c r="IB638" s="175" t="s">
        <v>792</v>
      </c>
      <c r="IC638" s="171">
        <v>43882</v>
      </c>
      <c r="ID638" s="110" t="s">
        <v>793</v>
      </c>
      <c r="IE638" s="172">
        <v>44667345</v>
      </c>
      <c r="IF638" s="173" t="s">
        <v>794</v>
      </c>
      <c r="IG638" s="126">
        <v>168.2</v>
      </c>
      <c r="IH638" s="141"/>
      <c r="II638" s="170" t="s">
        <v>792</v>
      </c>
      <c r="IJ638" s="175" t="s">
        <v>792</v>
      </c>
      <c r="IK638" s="171">
        <v>43882</v>
      </c>
      <c r="IL638" s="110" t="s">
        <v>793</v>
      </c>
      <c r="IM638" s="172">
        <v>44667345</v>
      </c>
      <c r="IN638" s="173" t="s">
        <v>794</v>
      </c>
      <c r="IO638" s="126">
        <v>168.2</v>
      </c>
      <c r="IP638" s="141"/>
      <c r="IQ638" s="170" t="s">
        <v>792</v>
      </c>
      <c r="IR638" s="175" t="s">
        <v>792</v>
      </c>
      <c r="IS638" s="171">
        <v>43882</v>
      </c>
      <c r="IT638" s="110" t="s">
        <v>793</v>
      </c>
      <c r="IU638" s="172">
        <v>44667345</v>
      </c>
      <c r="IV638" s="173" t="s">
        <v>794</v>
      </c>
      <c r="IW638" s="126">
        <v>168.2</v>
      </c>
      <c r="IX638" s="141"/>
      <c r="IY638" s="170" t="s">
        <v>792</v>
      </c>
      <c r="IZ638" s="175" t="s">
        <v>792</v>
      </c>
      <c r="JA638" s="171">
        <v>43882</v>
      </c>
      <c r="JB638" s="110" t="s">
        <v>793</v>
      </c>
      <c r="JC638" s="172">
        <v>44667345</v>
      </c>
      <c r="JD638" s="173" t="s">
        <v>794</v>
      </c>
      <c r="JE638" s="126">
        <v>168.2</v>
      </c>
      <c r="JF638" s="141"/>
      <c r="JG638" s="170" t="s">
        <v>792</v>
      </c>
      <c r="JH638" s="175" t="s">
        <v>792</v>
      </c>
      <c r="JI638" s="171">
        <v>43882</v>
      </c>
      <c r="JJ638" s="110" t="s">
        <v>793</v>
      </c>
      <c r="JK638" s="172">
        <v>44667345</v>
      </c>
      <c r="JL638" s="173" t="s">
        <v>794</v>
      </c>
      <c r="JM638" s="126">
        <v>168.2</v>
      </c>
      <c r="JN638" s="141"/>
      <c r="JO638" s="170" t="s">
        <v>792</v>
      </c>
      <c r="JP638" s="175" t="s">
        <v>792</v>
      </c>
      <c r="JQ638" s="171">
        <v>43882</v>
      </c>
      <c r="JR638" s="110" t="s">
        <v>793</v>
      </c>
      <c r="JS638" s="172">
        <v>44667345</v>
      </c>
      <c r="JT638" s="173" t="s">
        <v>794</v>
      </c>
      <c r="JU638" s="126">
        <v>168.2</v>
      </c>
      <c r="JV638" s="141"/>
      <c r="JW638" s="170" t="s">
        <v>792</v>
      </c>
      <c r="JX638" s="175" t="s">
        <v>792</v>
      </c>
      <c r="JY638" s="171">
        <v>43882</v>
      </c>
      <c r="JZ638" s="110" t="s">
        <v>793</v>
      </c>
      <c r="KA638" s="172">
        <v>44667345</v>
      </c>
      <c r="KB638" s="173" t="s">
        <v>794</v>
      </c>
      <c r="KC638" s="126">
        <v>168.2</v>
      </c>
      <c r="KD638" s="141"/>
      <c r="KE638" s="170" t="s">
        <v>792</v>
      </c>
      <c r="KF638" s="175" t="s">
        <v>792</v>
      </c>
      <c r="KG638" s="171">
        <v>43882</v>
      </c>
      <c r="KH638" s="110" t="s">
        <v>793</v>
      </c>
      <c r="KI638" s="172">
        <v>44667345</v>
      </c>
      <c r="KJ638" s="173" t="s">
        <v>794</v>
      </c>
      <c r="KK638" s="126">
        <v>168.2</v>
      </c>
      <c r="KL638" s="141"/>
      <c r="KM638" s="170" t="s">
        <v>792</v>
      </c>
      <c r="KN638" s="175" t="s">
        <v>792</v>
      </c>
      <c r="KO638" s="171">
        <v>43882</v>
      </c>
      <c r="KP638" s="110" t="s">
        <v>793</v>
      </c>
      <c r="KQ638" s="172">
        <v>44667345</v>
      </c>
      <c r="KR638" s="173" t="s">
        <v>794</v>
      </c>
      <c r="KS638" s="126">
        <v>168.2</v>
      </c>
      <c r="KT638" s="141"/>
      <c r="KU638" s="170" t="s">
        <v>792</v>
      </c>
      <c r="KV638" s="175" t="s">
        <v>792</v>
      </c>
      <c r="KW638" s="171">
        <v>43882</v>
      </c>
      <c r="KX638" s="110" t="s">
        <v>793</v>
      </c>
      <c r="KY638" s="172">
        <v>44667345</v>
      </c>
      <c r="KZ638" s="173" t="s">
        <v>794</v>
      </c>
      <c r="LA638" s="126">
        <v>168.2</v>
      </c>
      <c r="LB638" s="141"/>
      <c r="LC638" s="170" t="s">
        <v>792</v>
      </c>
      <c r="LD638" s="175" t="s">
        <v>792</v>
      </c>
      <c r="LE638" s="171">
        <v>43882</v>
      </c>
      <c r="LF638" s="110" t="s">
        <v>793</v>
      </c>
      <c r="LG638" s="172">
        <v>44667345</v>
      </c>
      <c r="LH638" s="173" t="s">
        <v>794</v>
      </c>
      <c r="LI638" s="126">
        <v>168.2</v>
      </c>
      <c r="LJ638" s="141"/>
      <c r="LK638" s="170" t="s">
        <v>792</v>
      </c>
      <c r="LL638" s="175" t="s">
        <v>792</v>
      </c>
      <c r="LM638" s="171">
        <v>43882</v>
      </c>
      <c r="LN638" s="110" t="s">
        <v>793</v>
      </c>
      <c r="LO638" s="172">
        <v>44667345</v>
      </c>
      <c r="LP638" s="173" t="s">
        <v>794</v>
      </c>
      <c r="LQ638" s="126">
        <v>168.2</v>
      </c>
      <c r="LR638" s="141"/>
      <c r="LS638" s="170" t="s">
        <v>792</v>
      </c>
      <c r="LT638" s="175" t="s">
        <v>792</v>
      </c>
      <c r="LU638" s="171">
        <v>43882</v>
      </c>
      <c r="LV638" s="110" t="s">
        <v>793</v>
      </c>
      <c r="LW638" s="172">
        <v>44667345</v>
      </c>
      <c r="LX638" s="173" t="s">
        <v>794</v>
      </c>
      <c r="LY638" s="126">
        <v>168.2</v>
      </c>
      <c r="LZ638" s="141"/>
      <c r="MA638" s="170" t="s">
        <v>792</v>
      </c>
      <c r="MB638" s="175" t="s">
        <v>792</v>
      </c>
      <c r="MC638" s="171">
        <v>43882</v>
      </c>
      <c r="MD638" s="110" t="s">
        <v>793</v>
      </c>
      <c r="ME638" s="172">
        <v>44667345</v>
      </c>
      <c r="MF638" s="173" t="s">
        <v>794</v>
      </c>
      <c r="MG638" s="126">
        <v>168.2</v>
      </c>
      <c r="MH638" s="141"/>
      <c r="MI638" s="170" t="s">
        <v>792</v>
      </c>
      <c r="MJ638" s="175" t="s">
        <v>792</v>
      </c>
      <c r="MK638" s="171">
        <v>43882</v>
      </c>
      <c r="ML638" s="110" t="s">
        <v>793</v>
      </c>
      <c r="MM638" s="172">
        <v>44667345</v>
      </c>
      <c r="MN638" s="173" t="s">
        <v>794</v>
      </c>
      <c r="MO638" s="126">
        <v>168.2</v>
      </c>
      <c r="MP638" s="141"/>
      <c r="MQ638" s="170" t="s">
        <v>792</v>
      </c>
      <c r="MR638" s="175" t="s">
        <v>792</v>
      </c>
      <c r="MS638" s="171">
        <v>43882</v>
      </c>
      <c r="MT638" s="110" t="s">
        <v>793</v>
      </c>
      <c r="MU638" s="172">
        <v>44667345</v>
      </c>
      <c r="MV638" s="173" t="s">
        <v>794</v>
      </c>
      <c r="MW638" s="126">
        <v>168.2</v>
      </c>
      <c r="MX638" s="141"/>
      <c r="MY638" s="170" t="s">
        <v>792</v>
      </c>
      <c r="MZ638" s="175" t="s">
        <v>792</v>
      </c>
      <c r="NA638" s="171">
        <v>43882</v>
      </c>
      <c r="NB638" s="110" t="s">
        <v>793</v>
      </c>
      <c r="NC638" s="172">
        <v>44667345</v>
      </c>
      <c r="ND638" s="173" t="s">
        <v>794</v>
      </c>
      <c r="NE638" s="126">
        <v>168.2</v>
      </c>
      <c r="NF638" s="141"/>
      <c r="NG638" s="170" t="s">
        <v>792</v>
      </c>
      <c r="NH638" s="175" t="s">
        <v>792</v>
      </c>
      <c r="NI638" s="171">
        <v>43882</v>
      </c>
      <c r="NJ638" s="110" t="s">
        <v>793</v>
      </c>
      <c r="NK638" s="172">
        <v>44667345</v>
      </c>
      <c r="NL638" s="173" t="s">
        <v>794</v>
      </c>
      <c r="NM638" s="126">
        <v>168.2</v>
      </c>
      <c r="NN638" s="141"/>
      <c r="NO638" s="170" t="s">
        <v>792</v>
      </c>
      <c r="NP638" s="175" t="s">
        <v>792</v>
      </c>
      <c r="NQ638" s="171">
        <v>43882</v>
      </c>
      <c r="NR638" s="110" t="s">
        <v>793</v>
      </c>
      <c r="NS638" s="172">
        <v>44667345</v>
      </c>
      <c r="NT638" s="173" t="s">
        <v>794</v>
      </c>
      <c r="NU638" s="126">
        <v>168.2</v>
      </c>
      <c r="NV638" s="141"/>
      <c r="NW638" s="170" t="s">
        <v>792</v>
      </c>
      <c r="NX638" s="175" t="s">
        <v>792</v>
      </c>
      <c r="NY638" s="171">
        <v>43882</v>
      </c>
      <c r="NZ638" s="110" t="s">
        <v>793</v>
      </c>
      <c r="OA638" s="172">
        <v>44667345</v>
      </c>
      <c r="OB638" s="173" t="s">
        <v>794</v>
      </c>
      <c r="OC638" s="126">
        <v>168.2</v>
      </c>
      <c r="OD638" s="141"/>
      <c r="OE638" s="170" t="s">
        <v>792</v>
      </c>
      <c r="OF638" s="175" t="s">
        <v>792</v>
      </c>
      <c r="OG638" s="171">
        <v>43882</v>
      </c>
      <c r="OH638" s="110" t="s">
        <v>793</v>
      </c>
      <c r="OI638" s="172">
        <v>44667345</v>
      </c>
      <c r="OJ638" s="173" t="s">
        <v>794</v>
      </c>
      <c r="OK638" s="126">
        <v>168.2</v>
      </c>
      <c r="OL638" s="141"/>
      <c r="OM638" s="170" t="s">
        <v>792</v>
      </c>
      <c r="ON638" s="175" t="s">
        <v>792</v>
      </c>
      <c r="OO638" s="171">
        <v>43882</v>
      </c>
      <c r="OP638" s="110" t="s">
        <v>793</v>
      </c>
      <c r="OQ638" s="172">
        <v>44667345</v>
      </c>
      <c r="OR638" s="173" t="s">
        <v>794</v>
      </c>
      <c r="OS638" s="126">
        <v>168.2</v>
      </c>
      <c r="OT638" s="141"/>
      <c r="OU638" s="170" t="s">
        <v>792</v>
      </c>
      <c r="OV638" s="175" t="s">
        <v>792</v>
      </c>
      <c r="OW638" s="171">
        <v>43882</v>
      </c>
      <c r="OX638" s="110" t="s">
        <v>793</v>
      </c>
      <c r="OY638" s="172">
        <v>44667345</v>
      </c>
      <c r="OZ638" s="173" t="s">
        <v>794</v>
      </c>
      <c r="PA638" s="126">
        <v>168.2</v>
      </c>
      <c r="PB638" s="141"/>
      <c r="PC638" s="170" t="s">
        <v>792</v>
      </c>
      <c r="PD638" s="175" t="s">
        <v>792</v>
      </c>
      <c r="PE638" s="171">
        <v>43882</v>
      </c>
      <c r="PF638" s="110" t="s">
        <v>793</v>
      </c>
      <c r="PG638" s="172">
        <v>44667345</v>
      </c>
      <c r="PH638" s="173" t="s">
        <v>794</v>
      </c>
      <c r="PI638" s="126">
        <v>168.2</v>
      </c>
      <c r="PJ638" s="141"/>
      <c r="PK638" s="170" t="s">
        <v>792</v>
      </c>
      <c r="PL638" s="175" t="s">
        <v>792</v>
      </c>
      <c r="PM638" s="171">
        <v>43882</v>
      </c>
      <c r="PN638" s="110" t="s">
        <v>793</v>
      </c>
      <c r="PO638" s="172">
        <v>44667345</v>
      </c>
      <c r="PP638" s="173" t="s">
        <v>794</v>
      </c>
      <c r="PQ638" s="126">
        <v>168.2</v>
      </c>
      <c r="PR638" s="141"/>
      <c r="PS638" s="170" t="s">
        <v>792</v>
      </c>
      <c r="PT638" s="175" t="s">
        <v>792</v>
      </c>
      <c r="PU638" s="171">
        <v>43882</v>
      </c>
      <c r="PV638" s="110" t="s">
        <v>793</v>
      </c>
      <c r="PW638" s="172">
        <v>44667345</v>
      </c>
      <c r="PX638" s="173" t="s">
        <v>794</v>
      </c>
      <c r="PY638" s="126">
        <v>168.2</v>
      </c>
      <c r="PZ638" s="141"/>
      <c r="QA638" s="170" t="s">
        <v>792</v>
      </c>
      <c r="QB638" s="175" t="s">
        <v>792</v>
      </c>
      <c r="QC638" s="171">
        <v>43882</v>
      </c>
      <c r="QD638" s="110" t="s">
        <v>793</v>
      </c>
      <c r="QE638" s="172">
        <v>44667345</v>
      </c>
      <c r="QF638" s="173" t="s">
        <v>794</v>
      </c>
      <c r="QG638" s="126">
        <v>168.2</v>
      </c>
      <c r="QH638" s="141"/>
      <c r="QI638" s="170" t="s">
        <v>792</v>
      </c>
      <c r="QJ638" s="175" t="s">
        <v>792</v>
      </c>
      <c r="QK638" s="171">
        <v>43882</v>
      </c>
      <c r="QL638" s="110" t="s">
        <v>793</v>
      </c>
      <c r="QM638" s="172">
        <v>44667345</v>
      </c>
      <c r="QN638" s="173" t="s">
        <v>794</v>
      </c>
      <c r="QO638" s="126">
        <v>168.2</v>
      </c>
      <c r="QP638" s="141"/>
      <c r="QQ638" s="170" t="s">
        <v>792</v>
      </c>
      <c r="QR638" s="175" t="s">
        <v>792</v>
      </c>
      <c r="QS638" s="171">
        <v>43882</v>
      </c>
      <c r="QT638" s="110" t="s">
        <v>793</v>
      </c>
      <c r="QU638" s="172">
        <v>44667345</v>
      </c>
      <c r="QV638" s="173" t="s">
        <v>794</v>
      </c>
      <c r="QW638" s="126">
        <v>168.2</v>
      </c>
      <c r="QX638" s="141"/>
      <c r="QY638" s="170" t="s">
        <v>792</v>
      </c>
      <c r="QZ638" s="175" t="s">
        <v>792</v>
      </c>
      <c r="RA638" s="171">
        <v>43882</v>
      </c>
      <c r="RB638" s="110" t="s">
        <v>793</v>
      </c>
      <c r="RC638" s="172">
        <v>44667345</v>
      </c>
      <c r="RD638" s="173" t="s">
        <v>794</v>
      </c>
      <c r="RE638" s="126">
        <v>168.2</v>
      </c>
      <c r="RF638" s="141"/>
      <c r="RG638" s="170" t="s">
        <v>792</v>
      </c>
      <c r="RH638" s="175" t="s">
        <v>792</v>
      </c>
      <c r="RI638" s="171">
        <v>43882</v>
      </c>
      <c r="RJ638" s="110" t="s">
        <v>793</v>
      </c>
      <c r="RK638" s="172">
        <v>44667345</v>
      </c>
      <c r="RL638" s="173" t="s">
        <v>794</v>
      </c>
      <c r="RM638" s="126">
        <v>168.2</v>
      </c>
      <c r="RN638" s="141"/>
      <c r="RO638" s="170" t="s">
        <v>792</v>
      </c>
      <c r="RP638" s="175" t="s">
        <v>792</v>
      </c>
      <c r="RQ638" s="171">
        <v>43882</v>
      </c>
      <c r="RR638" s="110" t="s">
        <v>793</v>
      </c>
      <c r="RS638" s="172">
        <v>44667345</v>
      </c>
      <c r="RT638" s="173" t="s">
        <v>794</v>
      </c>
      <c r="RU638" s="126">
        <v>168.2</v>
      </c>
      <c r="RV638" s="141"/>
      <c r="RW638" s="170" t="s">
        <v>792</v>
      </c>
      <c r="RX638" s="175" t="s">
        <v>792</v>
      </c>
      <c r="RY638" s="171">
        <v>43882</v>
      </c>
      <c r="RZ638" s="110" t="s">
        <v>793</v>
      </c>
      <c r="SA638" s="172">
        <v>44667345</v>
      </c>
      <c r="SB638" s="173" t="s">
        <v>794</v>
      </c>
      <c r="SC638" s="126">
        <v>168.2</v>
      </c>
      <c r="SD638" s="141"/>
      <c r="SE638" s="170" t="s">
        <v>792</v>
      </c>
      <c r="SF638" s="175" t="s">
        <v>792</v>
      </c>
      <c r="SG638" s="171">
        <v>43882</v>
      </c>
      <c r="SH638" s="110" t="s">
        <v>793</v>
      </c>
      <c r="SI638" s="172">
        <v>44667345</v>
      </c>
      <c r="SJ638" s="173" t="s">
        <v>794</v>
      </c>
      <c r="SK638" s="126">
        <v>168.2</v>
      </c>
      <c r="SL638" s="141"/>
      <c r="SM638" s="170" t="s">
        <v>792</v>
      </c>
      <c r="SN638" s="175" t="s">
        <v>792</v>
      </c>
      <c r="SO638" s="171">
        <v>43882</v>
      </c>
      <c r="SP638" s="110" t="s">
        <v>793</v>
      </c>
      <c r="SQ638" s="172">
        <v>44667345</v>
      </c>
      <c r="SR638" s="173" t="s">
        <v>794</v>
      </c>
      <c r="SS638" s="126">
        <v>168.2</v>
      </c>
      <c r="ST638" s="141"/>
      <c r="SU638" s="170" t="s">
        <v>792</v>
      </c>
      <c r="SV638" s="175" t="s">
        <v>792</v>
      </c>
      <c r="SW638" s="171">
        <v>43882</v>
      </c>
      <c r="SX638" s="110" t="s">
        <v>793</v>
      </c>
      <c r="SY638" s="172">
        <v>44667345</v>
      </c>
      <c r="SZ638" s="173" t="s">
        <v>794</v>
      </c>
      <c r="TA638" s="126">
        <v>168.2</v>
      </c>
      <c r="TB638" s="141"/>
      <c r="TC638" s="170" t="s">
        <v>792</v>
      </c>
      <c r="TD638" s="175" t="s">
        <v>792</v>
      </c>
      <c r="TE638" s="171">
        <v>43882</v>
      </c>
      <c r="TF638" s="110" t="s">
        <v>793</v>
      </c>
      <c r="TG638" s="172">
        <v>44667345</v>
      </c>
      <c r="TH638" s="173" t="s">
        <v>794</v>
      </c>
      <c r="TI638" s="126">
        <v>168.2</v>
      </c>
      <c r="TJ638" s="141"/>
      <c r="TK638" s="170" t="s">
        <v>792</v>
      </c>
      <c r="TL638" s="175" t="s">
        <v>792</v>
      </c>
      <c r="TM638" s="171">
        <v>43882</v>
      </c>
      <c r="TN638" s="110" t="s">
        <v>793</v>
      </c>
      <c r="TO638" s="172">
        <v>44667345</v>
      </c>
      <c r="TP638" s="173" t="s">
        <v>794</v>
      </c>
      <c r="TQ638" s="126">
        <v>168.2</v>
      </c>
      <c r="TR638" s="141"/>
      <c r="TS638" s="170" t="s">
        <v>792</v>
      </c>
      <c r="TT638" s="175" t="s">
        <v>792</v>
      </c>
      <c r="TU638" s="171">
        <v>43882</v>
      </c>
      <c r="TV638" s="110" t="s">
        <v>793</v>
      </c>
      <c r="TW638" s="172">
        <v>44667345</v>
      </c>
      <c r="TX638" s="173" t="s">
        <v>794</v>
      </c>
      <c r="TY638" s="126">
        <v>168.2</v>
      </c>
      <c r="TZ638" s="141"/>
      <c r="UA638" s="170" t="s">
        <v>792</v>
      </c>
      <c r="UB638" s="175" t="s">
        <v>792</v>
      </c>
      <c r="UC638" s="171">
        <v>43882</v>
      </c>
      <c r="UD638" s="110" t="s">
        <v>793</v>
      </c>
      <c r="UE638" s="172">
        <v>44667345</v>
      </c>
      <c r="UF638" s="173" t="s">
        <v>794</v>
      </c>
      <c r="UG638" s="126">
        <v>168.2</v>
      </c>
      <c r="UH638" s="141"/>
      <c r="UI638" s="170" t="s">
        <v>792</v>
      </c>
      <c r="UJ638" s="175" t="s">
        <v>792</v>
      </c>
      <c r="UK638" s="171">
        <v>43882</v>
      </c>
      <c r="UL638" s="110" t="s">
        <v>793</v>
      </c>
      <c r="UM638" s="172">
        <v>44667345</v>
      </c>
      <c r="UN638" s="173" t="s">
        <v>794</v>
      </c>
      <c r="UO638" s="126">
        <v>168.2</v>
      </c>
      <c r="UP638" s="141"/>
      <c r="UQ638" s="170" t="s">
        <v>792</v>
      </c>
      <c r="UR638" s="175" t="s">
        <v>792</v>
      </c>
      <c r="US638" s="171">
        <v>43882</v>
      </c>
      <c r="UT638" s="110" t="s">
        <v>793</v>
      </c>
      <c r="UU638" s="172">
        <v>44667345</v>
      </c>
      <c r="UV638" s="173" t="s">
        <v>794</v>
      </c>
      <c r="UW638" s="126">
        <v>168.2</v>
      </c>
      <c r="UX638" s="141"/>
      <c r="UY638" s="170" t="s">
        <v>792</v>
      </c>
      <c r="UZ638" s="175" t="s">
        <v>792</v>
      </c>
      <c r="VA638" s="171">
        <v>43882</v>
      </c>
      <c r="VB638" s="110" t="s">
        <v>793</v>
      </c>
      <c r="VC638" s="172">
        <v>44667345</v>
      </c>
      <c r="VD638" s="173" t="s">
        <v>794</v>
      </c>
      <c r="VE638" s="126">
        <v>168.2</v>
      </c>
      <c r="VF638" s="141"/>
      <c r="VG638" s="170" t="s">
        <v>792</v>
      </c>
      <c r="VH638" s="175" t="s">
        <v>792</v>
      </c>
      <c r="VI638" s="171">
        <v>43882</v>
      </c>
      <c r="VJ638" s="110" t="s">
        <v>793</v>
      </c>
      <c r="VK638" s="172">
        <v>44667345</v>
      </c>
      <c r="VL638" s="173" t="s">
        <v>794</v>
      </c>
      <c r="VM638" s="126">
        <v>168.2</v>
      </c>
      <c r="VN638" s="141"/>
      <c r="VO638" s="170" t="s">
        <v>792</v>
      </c>
      <c r="VP638" s="175" t="s">
        <v>792</v>
      </c>
      <c r="VQ638" s="171">
        <v>43882</v>
      </c>
      <c r="VR638" s="110" t="s">
        <v>793</v>
      </c>
      <c r="VS638" s="172">
        <v>44667345</v>
      </c>
      <c r="VT638" s="173" t="s">
        <v>794</v>
      </c>
      <c r="VU638" s="126">
        <v>168.2</v>
      </c>
      <c r="VV638" s="141"/>
      <c r="VW638" s="170" t="s">
        <v>792</v>
      </c>
      <c r="VX638" s="175" t="s">
        <v>792</v>
      </c>
      <c r="VY638" s="171">
        <v>43882</v>
      </c>
      <c r="VZ638" s="110" t="s">
        <v>793</v>
      </c>
      <c r="WA638" s="172">
        <v>44667345</v>
      </c>
      <c r="WB638" s="173" t="s">
        <v>794</v>
      </c>
      <c r="WC638" s="126">
        <v>168.2</v>
      </c>
      <c r="WD638" s="141"/>
      <c r="WE638" s="170" t="s">
        <v>792</v>
      </c>
      <c r="WF638" s="175" t="s">
        <v>792</v>
      </c>
      <c r="WG638" s="171">
        <v>43882</v>
      </c>
      <c r="WH638" s="110" t="s">
        <v>793</v>
      </c>
      <c r="WI638" s="172">
        <v>44667345</v>
      </c>
      <c r="WJ638" s="173" t="s">
        <v>794</v>
      </c>
      <c r="WK638" s="126">
        <v>168.2</v>
      </c>
      <c r="WL638" s="141"/>
      <c r="WM638" s="170" t="s">
        <v>792</v>
      </c>
      <c r="WN638" s="175" t="s">
        <v>792</v>
      </c>
      <c r="WO638" s="171">
        <v>43882</v>
      </c>
      <c r="WP638" s="110" t="s">
        <v>793</v>
      </c>
      <c r="WQ638" s="172">
        <v>44667345</v>
      </c>
      <c r="WR638" s="173" t="s">
        <v>794</v>
      </c>
      <c r="WS638" s="126">
        <v>168.2</v>
      </c>
      <c r="WT638" s="141"/>
      <c r="WU638" s="170" t="s">
        <v>792</v>
      </c>
      <c r="WV638" s="175" t="s">
        <v>792</v>
      </c>
      <c r="WW638" s="171">
        <v>43882</v>
      </c>
      <c r="WX638" s="110" t="s">
        <v>793</v>
      </c>
      <c r="WY638" s="172">
        <v>44667345</v>
      </c>
      <c r="WZ638" s="173" t="s">
        <v>794</v>
      </c>
      <c r="XA638" s="126">
        <v>168.2</v>
      </c>
      <c r="XB638" s="141"/>
      <c r="XC638" s="170" t="s">
        <v>792</v>
      </c>
      <c r="XD638" s="175" t="s">
        <v>792</v>
      </c>
      <c r="XE638" s="171">
        <v>43882</v>
      </c>
      <c r="XF638" s="110" t="s">
        <v>793</v>
      </c>
      <c r="XG638" s="172">
        <v>44667345</v>
      </c>
      <c r="XH638" s="173" t="s">
        <v>794</v>
      </c>
      <c r="XI638" s="126">
        <v>168.2</v>
      </c>
      <c r="XJ638" s="141"/>
      <c r="XK638" s="170" t="s">
        <v>792</v>
      </c>
      <c r="XL638" s="175" t="s">
        <v>792</v>
      </c>
      <c r="XM638" s="171">
        <v>43882</v>
      </c>
      <c r="XN638" s="110" t="s">
        <v>793</v>
      </c>
      <c r="XO638" s="172">
        <v>44667345</v>
      </c>
      <c r="XP638" s="173" t="s">
        <v>794</v>
      </c>
      <c r="XQ638" s="126">
        <v>168.2</v>
      </c>
      <c r="XR638" s="141"/>
      <c r="XS638" s="170" t="s">
        <v>792</v>
      </c>
      <c r="XT638" s="175" t="s">
        <v>792</v>
      </c>
      <c r="XU638" s="171">
        <v>43882</v>
      </c>
      <c r="XV638" s="110" t="s">
        <v>793</v>
      </c>
      <c r="XW638" s="172">
        <v>44667345</v>
      </c>
      <c r="XX638" s="173" t="s">
        <v>794</v>
      </c>
      <c r="XY638" s="126">
        <v>168.2</v>
      </c>
      <c r="XZ638" s="141"/>
      <c r="YA638" s="170" t="s">
        <v>792</v>
      </c>
      <c r="YB638" s="175" t="s">
        <v>792</v>
      </c>
      <c r="YC638" s="171">
        <v>43882</v>
      </c>
      <c r="YD638" s="110" t="s">
        <v>793</v>
      </c>
      <c r="YE638" s="172">
        <v>44667345</v>
      </c>
      <c r="YF638" s="173" t="s">
        <v>794</v>
      </c>
      <c r="YG638" s="126">
        <v>168.2</v>
      </c>
      <c r="YH638" s="141"/>
      <c r="YI638" s="170" t="s">
        <v>792</v>
      </c>
      <c r="YJ638" s="175" t="s">
        <v>792</v>
      </c>
      <c r="YK638" s="171">
        <v>43882</v>
      </c>
      <c r="YL638" s="110" t="s">
        <v>793</v>
      </c>
      <c r="YM638" s="172">
        <v>44667345</v>
      </c>
      <c r="YN638" s="173" t="s">
        <v>794</v>
      </c>
      <c r="YO638" s="126">
        <v>168.2</v>
      </c>
      <c r="YP638" s="141"/>
      <c r="YQ638" s="170" t="s">
        <v>792</v>
      </c>
      <c r="YR638" s="175" t="s">
        <v>792</v>
      </c>
      <c r="YS638" s="171">
        <v>43882</v>
      </c>
      <c r="YT638" s="110" t="s">
        <v>793</v>
      </c>
      <c r="YU638" s="172">
        <v>44667345</v>
      </c>
      <c r="YV638" s="173" t="s">
        <v>794</v>
      </c>
      <c r="YW638" s="126">
        <v>168.2</v>
      </c>
      <c r="YX638" s="141"/>
      <c r="YY638" s="170" t="s">
        <v>792</v>
      </c>
      <c r="YZ638" s="175" t="s">
        <v>792</v>
      </c>
      <c r="ZA638" s="171">
        <v>43882</v>
      </c>
      <c r="ZB638" s="110" t="s">
        <v>793</v>
      </c>
      <c r="ZC638" s="172">
        <v>44667345</v>
      </c>
      <c r="ZD638" s="173" t="s">
        <v>794</v>
      </c>
      <c r="ZE638" s="126">
        <v>168.2</v>
      </c>
      <c r="ZF638" s="141"/>
      <c r="ZG638" s="170" t="s">
        <v>792</v>
      </c>
      <c r="ZH638" s="175" t="s">
        <v>792</v>
      </c>
      <c r="ZI638" s="171">
        <v>43882</v>
      </c>
      <c r="ZJ638" s="110" t="s">
        <v>793</v>
      </c>
      <c r="ZK638" s="172">
        <v>44667345</v>
      </c>
      <c r="ZL638" s="173" t="s">
        <v>794</v>
      </c>
      <c r="ZM638" s="126">
        <v>168.2</v>
      </c>
      <c r="ZN638" s="141"/>
      <c r="ZO638" s="170" t="s">
        <v>792</v>
      </c>
      <c r="ZP638" s="175" t="s">
        <v>792</v>
      </c>
      <c r="ZQ638" s="171">
        <v>43882</v>
      </c>
      <c r="ZR638" s="110" t="s">
        <v>793</v>
      </c>
      <c r="ZS638" s="172">
        <v>44667345</v>
      </c>
      <c r="ZT638" s="173" t="s">
        <v>794</v>
      </c>
      <c r="ZU638" s="126">
        <v>168.2</v>
      </c>
      <c r="ZV638" s="141"/>
      <c r="ZW638" s="170" t="s">
        <v>792</v>
      </c>
      <c r="ZX638" s="175" t="s">
        <v>792</v>
      </c>
      <c r="ZY638" s="171">
        <v>43882</v>
      </c>
      <c r="ZZ638" s="110" t="s">
        <v>793</v>
      </c>
      <c r="AAA638" s="172">
        <v>44667345</v>
      </c>
      <c r="AAB638" s="173" t="s">
        <v>794</v>
      </c>
      <c r="AAC638" s="126">
        <v>168.2</v>
      </c>
      <c r="AAD638" s="141"/>
      <c r="AAE638" s="170" t="s">
        <v>792</v>
      </c>
      <c r="AAF638" s="175" t="s">
        <v>792</v>
      </c>
      <c r="AAG638" s="171">
        <v>43882</v>
      </c>
      <c r="AAH638" s="110" t="s">
        <v>793</v>
      </c>
      <c r="AAI638" s="172">
        <v>44667345</v>
      </c>
      <c r="AAJ638" s="173" t="s">
        <v>794</v>
      </c>
      <c r="AAK638" s="126">
        <v>168.2</v>
      </c>
      <c r="AAL638" s="141"/>
      <c r="AAM638" s="170" t="s">
        <v>792</v>
      </c>
      <c r="AAN638" s="175" t="s">
        <v>792</v>
      </c>
      <c r="AAO638" s="171">
        <v>43882</v>
      </c>
      <c r="AAP638" s="110" t="s">
        <v>793</v>
      </c>
      <c r="AAQ638" s="172">
        <v>44667345</v>
      </c>
      <c r="AAR638" s="173" t="s">
        <v>794</v>
      </c>
      <c r="AAS638" s="126">
        <v>168.2</v>
      </c>
      <c r="AAT638" s="141"/>
      <c r="AAU638" s="170" t="s">
        <v>792</v>
      </c>
      <c r="AAV638" s="175" t="s">
        <v>792</v>
      </c>
      <c r="AAW638" s="171">
        <v>43882</v>
      </c>
      <c r="AAX638" s="110" t="s">
        <v>793</v>
      </c>
      <c r="AAY638" s="172">
        <v>44667345</v>
      </c>
      <c r="AAZ638" s="173" t="s">
        <v>794</v>
      </c>
      <c r="ABA638" s="126">
        <v>168.2</v>
      </c>
      <c r="ABB638" s="141"/>
      <c r="ABC638" s="170" t="s">
        <v>792</v>
      </c>
      <c r="ABD638" s="175" t="s">
        <v>792</v>
      </c>
      <c r="ABE638" s="171">
        <v>43882</v>
      </c>
      <c r="ABF638" s="110" t="s">
        <v>793</v>
      </c>
      <c r="ABG638" s="172">
        <v>44667345</v>
      </c>
      <c r="ABH638" s="173" t="s">
        <v>794</v>
      </c>
      <c r="ABI638" s="126">
        <v>168.2</v>
      </c>
      <c r="ABJ638" s="141"/>
      <c r="ABK638" s="170" t="s">
        <v>792</v>
      </c>
      <c r="ABL638" s="175" t="s">
        <v>792</v>
      </c>
      <c r="ABM638" s="171">
        <v>43882</v>
      </c>
      <c r="ABN638" s="110" t="s">
        <v>793</v>
      </c>
      <c r="ABO638" s="172">
        <v>44667345</v>
      </c>
      <c r="ABP638" s="173" t="s">
        <v>794</v>
      </c>
      <c r="ABQ638" s="126">
        <v>168.2</v>
      </c>
      <c r="ABR638" s="141"/>
      <c r="ABS638" s="170" t="s">
        <v>792</v>
      </c>
      <c r="ABT638" s="175" t="s">
        <v>792</v>
      </c>
      <c r="ABU638" s="171">
        <v>43882</v>
      </c>
      <c r="ABV638" s="110" t="s">
        <v>793</v>
      </c>
      <c r="ABW638" s="172">
        <v>44667345</v>
      </c>
      <c r="ABX638" s="173" t="s">
        <v>794</v>
      </c>
      <c r="ABY638" s="126">
        <v>168.2</v>
      </c>
      <c r="ABZ638" s="141"/>
      <c r="ACA638" s="170" t="s">
        <v>792</v>
      </c>
      <c r="ACB638" s="175" t="s">
        <v>792</v>
      </c>
      <c r="ACC638" s="171">
        <v>43882</v>
      </c>
      <c r="ACD638" s="110" t="s">
        <v>793</v>
      </c>
      <c r="ACE638" s="172">
        <v>44667345</v>
      </c>
      <c r="ACF638" s="173" t="s">
        <v>794</v>
      </c>
      <c r="ACG638" s="126">
        <v>168.2</v>
      </c>
      <c r="ACH638" s="141"/>
      <c r="ACI638" s="170" t="s">
        <v>792</v>
      </c>
      <c r="ACJ638" s="175" t="s">
        <v>792</v>
      </c>
      <c r="ACK638" s="171">
        <v>43882</v>
      </c>
      <c r="ACL638" s="110" t="s">
        <v>793</v>
      </c>
      <c r="ACM638" s="172">
        <v>44667345</v>
      </c>
      <c r="ACN638" s="173" t="s">
        <v>794</v>
      </c>
      <c r="ACO638" s="126">
        <v>168.2</v>
      </c>
      <c r="ACP638" s="141"/>
      <c r="ACQ638" s="170" t="s">
        <v>792</v>
      </c>
      <c r="ACR638" s="175" t="s">
        <v>792</v>
      </c>
      <c r="ACS638" s="171">
        <v>43882</v>
      </c>
      <c r="ACT638" s="110" t="s">
        <v>793</v>
      </c>
      <c r="ACU638" s="172">
        <v>44667345</v>
      </c>
      <c r="ACV638" s="173" t="s">
        <v>794</v>
      </c>
      <c r="ACW638" s="126">
        <v>168.2</v>
      </c>
      <c r="ACX638" s="141"/>
      <c r="ACY638" s="170" t="s">
        <v>792</v>
      </c>
      <c r="ACZ638" s="175" t="s">
        <v>792</v>
      </c>
      <c r="ADA638" s="171">
        <v>43882</v>
      </c>
      <c r="ADB638" s="110" t="s">
        <v>793</v>
      </c>
      <c r="ADC638" s="172">
        <v>44667345</v>
      </c>
      <c r="ADD638" s="173" t="s">
        <v>794</v>
      </c>
      <c r="ADE638" s="126">
        <v>168.2</v>
      </c>
      <c r="ADF638" s="141"/>
      <c r="ADG638" s="170" t="s">
        <v>792</v>
      </c>
      <c r="ADH638" s="175" t="s">
        <v>792</v>
      </c>
      <c r="ADI638" s="171">
        <v>43882</v>
      </c>
      <c r="ADJ638" s="110" t="s">
        <v>793</v>
      </c>
      <c r="ADK638" s="172">
        <v>44667345</v>
      </c>
      <c r="ADL638" s="173" t="s">
        <v>794</v>
      </c>
      <c r="ADM638" s="126">
        <v>168.2</v>
      </c>
      <c r="ADN638" s="141"/>
      <c r="ADO638" s="170" t="s">
        <v>792</v>
      </c>
      <c r="ADP638" s="175" t="s">
        <v>792</v>
      </c>
      <c r="ADQ638" s="171">
        <v>43882</v>
      </c>
      <c r="ADR638" s="110" t="s">
        <v>793</v>
      </c>
      <c r="ADS638" s="172">
        <v>44667345</v>
      </c>
      <c r="ADT638" s="173" t="s">
        <v>794</v>
      </c>
      <c r="ADU638" s="126">
        <v>168.2</v>
      </c>
      <c r="ADV638" s="141"/>
      <c r="ADW638" s="170" t="s">
        <v>792</v>
      </c>
      <c r="ADX638" s="175" t="s">
        <v>792</v>
      </c>
      <c r="ADY638" s="171">
        <v>43882</v>
      </c>
      <c r="ADZ638" s="110" t="s">
        <v>793</v>
      </c>
      <c r="AEA638" s="172">
        <v>44667345</v>
      </c>
      <c r="AEB638" s="173" t="s">
        <v>794</v>
      </c>
      <c r="AEC638" s="126">
        <v>168.2</v>
      </c>
      <c r="AED638" s="141"/>
      <c r="AEE638" s="170" t="s">
        <v>792</v>
      </c>
      <c r="AEF638" s="175" t="s">
        <v>792</v>
      </c>
      <c r="AEG638" s="171">
        <v>43882</v>
      </c>
      <c r="AEH638" s="110" t="s">
        <v>793</v>
      </c>
      <c r="AEI638" s="172">
        <v>44667345</v>
      </c>
      <c r="AEJ638" s="173" t="s">
        <v>794</v>
      </c>
      <c r="AEK638" s="126">
        <v>168.2</v>
      </c>
      <c r="AEL638" s="141"/>
      <c r="AEM638" s="170" t="s">
        <v>792</v>
      </c>
      <c r="AEN638" s="175" t="s">
        <v>792</v>
      </c>
      <c r="AEO638" s="171">
        <v>43882</v>
      </c>
      <c r="AEP638" s="110" t="s">
        <v>793</v>
      </c>
      <c r="AEQ638" s="172">
        <v>44667345</v>
      </c>
      <c r="AER638" s="173" t="s">
        <v>794</v>
      </c>
      <c r="AES638" s="126">
        <v>168.2</v>
      </c>
      <c r="AET638" s="141"/>
      <c r="AEU638" s="170" t="s">
        <v>792</v>
      </c>
      <c r="AEV638" s="175" t="s">
        <v>792</v>
      </c>
      <c r="AEW638" s="171">
        <v>43882</v>
      </c>
      <c r="AEX638" s="110" t="s">
        <v>793</v>
      </c>
      <c r="AEY638" s="172">
        <v>44667345</v>
      </c>
      <c r="AEZ638" s="173" t="s">
        <v>794</v>
      </c>
      <c r="AFA638" s="126">
        <v>168.2</v>
      </c>
      <c r="AFB638" s="141"/>
      <c r="AFC638" s="170" t="s">
        <v>792</v>
      </c>
      <c r="AFD638" s="175" t="s">
        <v>792</v>
      </c>
      <c r="AFE638" s="171">
        <v>43882</v>
      </c>
      <c r="AFF638" s="110" t="s">
        <v>793</v>
      </c>
      <c r="AFG638" s="172">
        <v>44667345</v>
      </c>
      <c r="AFH638" s="173" t="s">
        <v>794</v>
      </c>
      <c r="AFI638" s="126">
        <v>168.2</v>
      </c>
      <c r="AFJ638" s="141"/>
      <c r="AFK638" s="170" t="s">
        <v>792</v>
      </c>
      <c r="AFL638" s="175" t="s">
        <v>792</v>
      </c>
      <c r="AFM638" s="171">
        <v>43882</v>
      </c>
      <c r="AFN638" s="110" t="s">
        <v>793</v>
      </c>
      <c r="AFO638" s="172">
        <v>44667345</v>
      </c>
      <c r="AFP638" s="173" t="s">
        <v>794</v>
      </c>
      <c r="AFQ638" s="126">
        <v>168.2</v>
      </c>
      <c r="AFR638" s="141"/>
      <c r="AFS638" s="170" t="s">
        <v>792</v>
      </c>
      <c r="AFT638" s="175" t="s">
        <v>792</v>
      </c>
      <c r="AFU638" s="171">
        <v>43882</v>
      </c>
      <c r="AFV638" s="110" t="s">
        <v>793</v>
      </c>
      <c r="AFW638" s="172">
        <v>44667345</v>
      </c>
      <c r="AFX638" s="173" t="s">
        <v>794</v>
      </c>
      <c r="AFY638" s="126">
        <v>168.2</v>
      </c>
      <c r="AFZ638" s="141"/>
      <c r="AGA638" s="170" t="s">
        <v>792</v>
      </c>
      <c r="AGB638" s="175" t="s">
        <v>792</v>
      </c>
      <c r="AGC638" s="171">
        <v>43882</v>
      </c>
      <c r="AGD638" s="110" t="s">
        <v>793</v>
      </c>
      <c r="AGE638" s="172">
        <v>44667345</v>
      </c>
      <c r="AGF638" s="173" t="s">
        <v>794</v>
      </c>
      <c r="AGG638" s="126">
        <v>168.2</v>
      </c>
      <c r="AGH638" s="141"/>
      <c r="AGI638" s="170" t="s">
        <v>792</v>
      </c>
      <c r="AGJ638" s="175" t="s">
        <v>792</v>
      </c>
      <c r="AGK638" s="171">
        <v>43882</v>
      </c>
      <c r="AGL638" s="110" t="s">
        <v>793</v>
      </c>
      <c r="AGM638" s="172">
        <v>44667345</v>
      </c>
      <c r="AGN638" s="173" t="s">
        <v>794</v>
      </c>
      <c r="AGO638" s="126">
        <v>168.2</v>
      </c>
      <c r="AGP638" s="141"/>
      <c r="AGQ638" s="170" t="s">
        <v>792</v>
      </c>
      <c r="AGR638" s="175" t="s">
        <v>792</v>
      </c>
      <c r="AGS638" s="171">
        <v>43882</v>
      </c>
      <c r="AGT638" s="110" t="s">
        <v>793</v>
      </c>
      <c r="AGU638" s="172">
        <v>44667345</v>
      </c>
      <c r="AGV638" s="173" t="s">
        <v>794</v>
      </c>
      <c r="AGW638" s="126">
        <v>168.2</v>
      </c>
      <c r="AGX638" s="141"/>
      <c r="AGY638" s="170" t="s">
        <v>792</v>
      </c>
      <c r="AGZ638" s="175" t="s">
        <v>792</v>
      </c>
      <c r="AHA638" s="171">
        <v>43882</v>
      </c>
      <c r="AHB638" s="110" t="s">
        <v>793</v>
      </c>
      <c r="AHC638" s="172">
        <v>44667345</v>
      </c>
      <c r="AHD638" s="173" t="s">
        <v>794</v>
      </c>
      <c r="AHE638" s="126">
        <v>168.2</v>
      </c>
      <c r="AHF638" s="141"/>
      <c r="AHG638" s="170" t="s">
        <v>792</v>
      </c>
      <c r="AHH638" s="175" t="s">
        <v>792</v>
      </c>
      <c r="AHI638" s="171">
        <v>43882</v>
      </c>
      <c r="AHJ638" s="110" t="s">
        <v>793</v>
      </c>
      <c r="AHK638" s="172">
        <v>44667345</v>
      </c>
      <c r="AHL638" s="173" t="s">
        <v>794</v>
      </c>
      <c r="AHM638" s="126">
        <v>168.2</v>
      </c>
      <c r="AHN638" s="141"/>
      <c r="AHO638" s="170" t="s">
        <v>792</v>
      </c>
      <c r="AHP638" s="175" t="s">
        <v>792</v>
      </c>
      <c r="AHQ638" s="171">
        <v>43882</v>
      </c>
      <c r="AHR638" s="110" t="s">
        <v>793</v>
      </c>
      <c r="AHS638" s="172">
        <v>44667345</v>
      </c>
      <c r="AHT638" s="173" t="s">
        <v>794</v>
      </c>
      <c r="AHU638" s="126">
        <v>168.2</v>
      </c>
      <c r="AHV638" s="141"/>
      <c r="AHW638" s="170" t="s">
        <v>792</v>
      </c>
      <c r="AHX638" s="175" t="s">
        <v>792</v>
      </c>
      <c r="AHY638" s="171">
        <v>43882</v>
      </c>
      <c r="AHZ638" s="110" t="s">
        <v>793</v>
      </c>
      <c r="AIA638" s="172">
        <v>44667345</v>
      </c>
      <c r="AIB638" s="173" t="s">
        <v>794</v>
      </c>
      <c r="AIC638" s="126">
        <v>168.2</v>
      </c>
      <c r="AID638" s="141"/>
      <c r="AIE638" s="170" t="s">
        <v>792</v>
      </c>
      <c r="AIF638" s="175" t="s">
        <v>792</v>
      </c>
      <c r="AIG638" s="171">
        <v>43882</v>
      </c>
      <c r="AIH638" s="110" t="s">
        <v>793</v>
      </c>
      <c r="AII638" s="172">
        <v>44667345</v>
      </c>
      <c r="AIJ638" s="173" t="s">
        <v>794</v>
      </c>
      <c r="AIK638" s="126">
        <v>168.2</v>
      </c>
      <c r="AIL638" s="141"/>
      <c r="AIM638" s="170" t="s">
        <v>792</v>
      </c>
      <c r="AIN638" s="175" t="s">
        <v>792</v>
      </c>
      <c r="AIO638" s="171">
        <v>43882</v>
      </c>
      <c r="AIP638" s="110" t="s">
        <v>793</v>
      </c>
      <c r="AIQ638" s="172">
        <v>44667345</v>
      </c>
      <c r="AIR638" s="173" t="s">
        <v>794</v>
      </c>
      <c r="AIS638" s="126">
        <v>168.2</v>
      </c>
      <c r="AIT638" s="141"/>
      <c r="AIU638" s="170" t="s">
        <v>792</v>
      </c>
      <c r="AIV638" s="175" t="s">
        <v>792</v>
      </c>
      <c r="AIW638" s="171">
        <v>43882</v>
      </c>
      <c r="AIX638" s="110" t="s">
        <v>793</v>
      </c>
      <c r="AIY638" s="172">
        <v>44667345</v>
      </c>
      <c r="AIZ638" s="173" t="s">
        <v>794</v>
      </c>
      <c r="AJA638" s="126">
        <v>168.2</v>
      </c>
      <c r="AJB638" s="141"/>
      <c r="AJC638" s="170" t="s">
        <v>792</v>
      </c>
      <c r="AJD638" s="175" t="s">
        <v>792</v>
      </c>
      <c r="AJE638" s="171">
        <v>43882</v>
      </c>
      <c r="AJF638" s="110" t="s">
        <v>793</v>
      </c>
      <c r="AJG638" s="172">
        <v>44667345</v>
      </c>
      <c r="AJH638" s="173" t="s">
        <v>794</v>
      </c>
      <c r="AJI638" s="126">
        <v>168.2</v>
      </c>
      <c r="AJJ638" s="141"/>
      <c r="AJK638" s="170" t="s">
        <v>792</v>
      </c>
      <c r="AJL638" s="175" t="s">
        <v>792</v>
      </c>
      <c r="AJM638" s="171">
        <v>43882</v>
      </c>
      <c r="AJN638" s="110" t="s">
        <v>793</v>
      </c>
      <c r="AJO638" s="172">
        <v>44667345</v>
      </c>
      <c r="AJP638" s="173" t="s">
        <v>794</v>
      </c>
      <c r="AJQ638" s="126">
        <v>168.2</v>
      </c>
      <c r="AJR638" s="141"/>
      <c r="AJS638" s="170" t="s">
        <v>792</v>
      </c>
      <c r="AJT638" s="175" t="s">
        <v>792</v>
      </c>
      <c r="AJU638" s="171">
        <v>43882</v>
      </c>
      <c r="AJV638" s="110" t="s">
        <v>793</v>
      </c>
      <c r="AJW638" s="172">
        <v>44667345</v>
      </c>
      <c r="AJX638" s="173" t="s">
        <v>794</v>
      </c>
      <c r="AJY638" s="126">
        <v>168.2</v>
      </c>
      <c r="AJZ638" s="141"/>
      <c r="AKA638" s="170" t="s">
        <v>792</v>
      </c>
      <c r="AKB638" s="175" t="s">
        <v>792</v>
      </c>
      <c r="AKC638" s="171">
        <v>43882</v>
      </c>
      <c r="AKD638" s="110" t="s">
        <v>793</v>
      </c>
      <c r="AKE638" s="172">
        <v>44667345</v>
      </c>
      <c r="AKF638" s="173" t="s">
        <v>794</v>
      </c>
      <c r="AKG638" s="126">
        <v>168.2</v>
      </c>
      <c r="AKH638" s="141"/>
      <c r="AKI638" s="170" t="s">
        <v>792</v>
      </c>
      <c r="AKJ638" s="175" t="s">
        <v>792</v>
      </c>
      <c r="AKK638" s="171">
        <v>43882</v>
      </c>
      <c r="AKL638" s="110" t="s">
        <v>793</v>
      </c>
      <c r="AKM638" s="172">
        <v>44667345</v>
      </c>
      <c r="AKN638" s="173" t="s">
        <v>794</v>
      </c>
      <c r="AKO638" s="126">
        <v>168.2</v>
      </c>
      <c r="AKP638" s="141"/>
      <c r="AKQ638" s="170" t="s">
        <v>792</v>
      </c>
      <c r="AKR638" s="175" t="s">
        <v>792</v>
      </c>
      <c r="AKS638" s="171">
        <v>43882</v>
      </c>
      <c r="AKT638" s="110" t="s">
        <v>793</v>
      </c>
      <c r="AKU638" s="172">
        <v>44667345</v>
      </c>
      <c r="AKV638" s="173" t="s">
        <v>794</v>
      </c>
      <c r="AKW638" s="126">
        <v>168.2</v>
      </c>
      <c r="AKX638" s="141"/>
      <c r="AKY638" s="170" t="s">
        <v>792</v>
      </c>
      <c r="AKZ638" s="175" t="s">
        <v>792</v>
      </c>
      <c r="ALA638" s="171">
        <v>43882</v>
      </c>
      <c r="ALB638" s="110" t="s">
        <v>793</v>
      </c>
      <c r="ALC638" s="172">
        <v>44667345</v>
      </c>
      <c r="ALD638" s="173" t="s">
        <v>794</v>
      </c>
      <c r="ALE638" s="126">
        <v>168.2</v>
      </c>
      <c r="ALF638" s="141"/>
      <c r="ALG638" s="170" t="s">
        <v>792</v>
      </c>
      <c r="ALH638" s="175" t="s">
        <v>792</v>
      </c>
      <c r="ALI638" s="171">
        <v>43882</v>
      </c>
      <c r="ALJ638" s="110" t="s">
        <v>793</v>
      </c>
      <c r="ALK638" s="172">
        <v>44667345</v>
      </c>
      <c r="ALL638" s="173" t="s">
        <v>794</v>
      </c>
      <c r="ALM638" s="126">
        <v>168.2</v>
      </c>
      <c r="ALN638" s="141"/>
      <c r="ALO638" s="170" t="s">
        <v>792</v>
      </c>
      <c r="ALP638" s="175" t="s">
        <v>792</v>
      </c>
      <c r="ALQ638" s="171">
        <v>43882</v>
      </c>
      <c r="ALR638" s="110" t="s">
        <v>793</v>
      </c>
      <c r="ALS638" s="172">
        <v>44667345</v>
      </c>
      <c r="ALT638" s="173" t="s">
        <v>794</v>
      </c>
      <c r="ALU638" s="126">
        <v>168.2</v>
      </c>
      <c r="ALV638" s="141"/>
      <c r="ALW638" s="170" t="s">
        <v>792</v>
      </c>
      <c r="ALX638" s="175" t="s">
        <v>792</v>
      </c>
      <c r="ALY638" s="171">
        <v>43882</v>
      </c>
      <c r="ALZ638" s="110" t="s">
        <v>793</v>
      </c>
      <c r="AMA638" s="172">
        <v>44667345</v>
      </c>
      <c r="AMB638" s="173" t="s">
        <v>794</v>
      </c>
      <c r="AMC638" s="126">
        <v>168.2</v>
      </c>
      <c r="AMD638" s="141"/>
      <c r="AME638" s="170" t="s">
        <v>792</v>
      </c>
      <c r="AMF638" s="175" t="s">
        <v>792</v>
      </c>
      <c r="AMG638" s="171">
        <v>43882</v>
      </c>
      <c r="AMH638" s="110" t="s">
        <v>793</v>
      </c>
      <c r="AMI638" s="172">
        <v>44667345</v>
      </c>
      <c r="AMJ638" s="173" t="s">
        <v>794</v>
      </c>
      <c r="AMK638" s="126">
        <v>168.2</v>
      </c>
      <c r="AML638" s="141"/>
      <c r="AMM638" s="170" t="s">
        <v>792</v>
      </c>
      <c r="AMN638" s="175" t="s">
        <v>792</v>
      </c>
      <c r="AMO638" s="171">
        <v>43882</v>
      </c>
      <c r="AMP638" s="110" t="s">
        <v>793</v>
      </c>
      <c r="AMQ638" s="172">
        <v>44667345</v>
      </c>
      <c r="AMR638" s="173" t="s">
        <v>794</v>
      </c>
      <c r="AMS638" s="126">
        <v>168.2</v>
      </c>
      <c r="AMT638" s="141"/>
      <c r="AMU638" s="170" t="s">
        <v>792</v>
      </c>
      <c r="AMV638" s="175" t="s">
        <v>792</v>
      </c>
      <c r="AMW638" s="171">
        <v>43882</v>
      </c>
      <c r="AMX638" s="110" t="s">
        <v>793</v>
      </c>
      <c r="AMY638" s="172">
        <v>44667345</v>
      </c>
      <c r="AMZ638" s="173" t="s">
        <v>794</v>
      </c>
      <c r="ANA638" s="126">
        <v>168.2</v>
      </c>
      <c r="ANB638" s="141"/>
      <c r="ANC638" s="170" t="s">
        <v>792</v>
      </c>
      <c r="AND638" s="175" t="s">
        <v>792</v>
      </c>
      <c r="ANE638" s="171">
        <v>43882</v>
      </c>
      <c r="ANF638" s="110" t="s">
        <v>793</v>
      </c>
      <c r="ANG638" s="172">
        <v>44667345</v>
      </c>
      <c r="ANH638" s="173" t="s">
        <v>794</v>
      </c>
      <c r="ANI638" s="126">
        <v>168.2</v>
      </c>
      <c r="ANJ638" s="141"/>
      <c r="ANK638" s="170" t="s">
        <v>792</v>
      </c>
      <c r="ANL638" s="175" t="s">
        <v>792</v>
      </c>
      <c r="ANM638" s="171">
        <v>43882</v>
      </c>
      <c r="ANN638" s="110" t="s">
        <v>793</v>
      </c>
      <c r="ANO638" s="172">
        <v>44667345</v>
      </c>
      <c r="ANP638" s="173" t="s">
        <v>794</v>
      </c>
      <c r="ANQ638" s="126">
        <v>168.2</v>
      </c>
      <c r="ANR638" s="141"/>
      <c r="ANS638" s="170" t="s">
        <v>792</v>
      </c>
      <c r="ANT638" s="175" t="s">
        <v>792</v>
      </c>
      <c r="ANU638" s="171">
        <v>43882</v>
      </c>
      <c r="ANV638" s="110" t="s">
        <v>793</v>
      </c>
      <c r="ANW638" s="172">
        <v>44667345</v>
      </c>
      <c r="ANX638" s="173" t="s">
        <v>794</v>
      </c>
      <c r="ANY638" s="126">
        <v>168.2</v>
      </c>
      <c r="ANZ638" s="141"/>
      <c r="AOA638" s="170" t="s">
        <v>792</v>
      </c>
      <c r="AOB638" s="175" t="s">
        <v>792</v>
      </c>
      <c r="AOC638" s="171">
        <v>43882</v>
      </c>
      <c r="AOD638" s="110" t="s">
        <v>793</v>
      </c>
      <c r="AOE638" s="172">
        <v>44667345</v>
      </c>
      <c r="AOF638" s="173" t="s">
        <v>794</v>
      </c>
      <c r="AOG638" s="126">
        <v>168.2</v>
      </c>
      <c r="AOH638" s="141"/>
      <c r="AOI638" s="170" t="s">
        <v>792</v>
      </c>
      <c r="AOJ638" s="175" t="s">
        <v>792</v>
      </c>
      <c r="AOK638" s="171">
        <v>43882</v>
      </c>
      <c r="AOL638" s="110" t="s">
        <v>793</v>
      </c>
      <c r="AOM638" s="172">
        <v>44667345</v>
      </c>
      <c r="AON638" s="173" t="s">
        <v>794</v>
      </c>
      <c r="AOO638" s="126">
        <v>168.2</v>
      </c>
      <c r="AOP638" s="141"/>
      <c r="AOQ638" s="170" t="s">
        <v>792</v>
      </c>
      <c r="AOR638" s="175" t="s">
        <v>792</v>
      </c>
      <c r="AOS638" s="171">
        <v>43882</v>
      </c>
      <c r="AOT638" s="110" t="s">
        <v>793</v>
      </c>
      <c r="AOU638" s="172">
        <v>44667345</v>
      </c>
      <c r="AOV638" s="173" t="s">
        <v>794</v>
      </c>
      <c r="AOW638" s="126">
        <v>168.2</v>
      </c>
      <c r="AOX638" s="141"/>
      <c r="AOY638" s="170" t="s">
        <v>792</v>
      </c>
      <c r="AOZ638" s="175" t="s">
        <v>792</v>
      </c>
      <c r="APA638" s="171">
        <v>43882</v>
      </c>
      <c r="APB638" s="110" t="s">
        <v>793</v>
      </c>
      <c r="APC638" s="172">
        <v>44667345</v>
      </c>
      <c r="APD638" s="173" t="s">
        <v>794</v>
      </c>
      <c r="APE638" s="126">
        <v>168.2</v>
      </c>
      <c r="APF638" s="141"/>
      <c r="APG638" s="170" t="s">
        <v>792</v>
      </c>
      <c r="APH638" s="175" t="s">
        <v>792</v>
      </c>
      <c r="API638" s="171">
        <v>43882</v>
      </c>
      <c r="APJ638" s="110" t="s">
        <v>793</v>
      </c>
      <c r="APK638" s="172">
        <v>44667345</v>
      </c>
      <c r="APL638" s="173" t="s">
        <v>794</v>
      </c>
      <c r="APM638" s="126">
        <v>168.2</v>
      </c>
      <c r="APN638" s="141"/>
      <c r="APO638" s="170" t="s">
        <v>792</v>
      </c>
      <c r="APP638" s="175" t="s">
        <v>792</v>
      </c>
      <c r="APQ638" s="171">
        <v>43882</v>
      </c>
      <c r="APR638" s="110" t="s">
        <v>793</v>
      </c>
      <c r="APS638" s="172">
        <v>44667345</v>
      </c>
      <c r="APT638" s="173" t="s">
        <v>794</v>
      </c>
      <c r="APU638" s="126">
        <v>168.2</v>
      </c>
      <c r="APV638" s="141"/>
      <c r="APW638" s="170" t="s">
        <v>792</v>
      </c>
      <c r="APX638" s="175" t="s">
        <v>792</v>
      </c>
      <c r="APY638" s="171">
        <v>43882</v>
      </c>
      <c r="APZ638" s="110" t="s">
        <v>793</v>
      </c>
      <c r="AQA638" s="172">
        <v>44667345</v>
      </c>
      <c r="AQB638" s="173" t="s">
        <v>794</v>
      </c>
      <c r="AQC638" s="126">
        <v>168.2</v>
      </c>
      <c r="AQD638" s="141"/>
      <c r="AQE638" s="170" t="s">
        <v>792</v>
      </c>
      <c r="AQF638" s="175" t="s">
        <v>792</v>
      </c>
      <c r="AQG638" s="171">
        <v>43882</v>
      </c>
      <c r="AQH638" s="110" t="s">
        <v>793</v>
      </c>
      <c r="AQI638" s="172">
        <v>44667345</v>
      </c>
      <c r="AQJ638" s="173" t="s">
        <v>794</v>
      </c>
      <c r="AQK638" s="126">
        <v>168.2</v>
      </c>
      <c r="AQL638" s="141"/>
      <c r="AQM638" s="170" t="s">
        <v>792</v>
      </c>
      <c r="AQN638" s="175" t="s">
        <v>792</v>
      </c>
      <c r="AQO638" s="171">
        <v>43882</v>
      </c>
      <c r="AQP638" s="110" t="s">
        <v>793</v>
      </c>
      <c r="AQQ638" s="172">
        <v>44667345</v>
      </c>
      <c r="AQR638" s="173" t="s">
        <v>794</v>
      </c>
      <c r="AQS638" s="126">
        <v>168.2</v>
      </c>
      <c r="AQT638" s="141"/>
      <c r="AQU638" s="170" t="s">
        <v>792</v>
      </c>
      <c r="AQV638" s="175" t="s">
        <v>792</v>
      </c>
      <c r="AQW638" s="171">
        <v>43882</v>
      </c>
      <c r="AQX638" s="110" t="s">
        <v>793</v>
      </c>
      <c r="AQY638" s="172">
        <v>44667345</v>
      </c>
      <c r="AQZ638" s="173" t="s">
        <v>794</v>
      </c>
      <c r="ARA638" s="126">
        <v>168.2</v>
      </c>
      <c r="ARB638" s="141"/>
      <c r="ARC638" s="170" t="s">
        <v>792</v>
      </c>
      <c r="ARD638" s="175" t="s">
        <v>792</v>
      </c>
      <c r="ARE638" s="171">
        <v>43882</v>
      </c>
      <c r="ARF638" s="110" t="s">
        <v>793</v>
      </c>
      <c r="ARG638" s="172">
        <v>44667345</v>
      </c>
      <c r="ARH638" s="173" t="s">
        <v>794</v>
      </c>
      <c r="ARI638" s="126">
        <v>168.2</v>
      </c>
      <c r="ARJ638" s="141"/>
      <c r="ARK638" s="170" t="s">
        <v>792</v>
      </c>
      <c r="ARL638" s="175" t="s">
        <v>792</v>
      </c>
      <c r="ARM638" s="171">
        <v>43882</v>
      </c>
      <c r="ARN638" s="110" t="s">
        <v>793</v>
      </c>
      <c r="ARO638" s="172">
        <v>44667345</v>
      </c>
      <c r="ARP638" s="173" t="s">
        <v>794</v>
      </c>
      <c r="ARQ638" s="126">
        <v>168.2</v>
      </c>
      <c r="ARR638" s="141"/>
      <c r="ARS638" s="170" t="s">
        <v>792</v>
      </c>
      <c r="ART638" s="175" t="s">
        <v>792</v>
      </c>
      <c r="ARU638" s="171">
        <v>43882</v>
      </c>
      <c r="ARV638" s="110" t="s">
        <v>793</v>
      </c>
      <c r="ARW638" s="172">
        <v>44667345</v>
      </c>
      <c r="ARX638" s="173" t="s">
        <v>794</v>
      </c>
      <c r="ARY638" s="126">
        <v>168.2</v>
      </c>
      <c r="ARZ638" s="141"/>
      <c r="ASA638" s="170" t="s">
        <v>792</v>
      </c>
      <c r="ASB638" s="175" t="s">
        <v>792</v>
      </c>
      <c r="ASC638" s="171">
        <v>43882</v>
      </c>
      <c r="ASD638" s="110" t="s">
        <v>793</v>
      </c>
      <c r="ASE638" s="172">
        <v>44667345</v>
      </c>
      <c r="ASF638" s="173" t="s">
        <v>794</v>
      </c>
      <c r="ASG638" s="126">
        <v>168.2</v>
      </c>
      <c r="ASH638" s="141"/>
      <c r="ASI638" s="170" t="s">
        <v>792</v>
      </c>
      <c r="ASJ638" s="175" t="s">
        <v>792</v>
      </c>
      <c r="ASK638" s="171">
        <v>43882</v>
      </c>
      <c r="ASL638" s="110" t="s">
        <v>793</v>
      </c>
      <c r="ASM638" s="172">
        <v>44667345</v>
      </c>
      <c r="ASN638" s="173" t="s">
        <v>794</v>
      </c>
      <c r="ASO638" s="126">
        <v>168.2</v>
      </c>
      <c r="ASP638" s="141"/>
      <c r="ASQ638" s="170" t="s">
        <v>792</v>
      </c>
      <c r="ASR638" s="175" t="s">
        <v>792</v>
      </c>
      <c r="ASS638" s="171">
        <v>43882</v>
      </c>
      <c r="AST638" s="110" t="s">
        <v>793</v>
      </c>
      <c r="ASU638" s="172">
        <v>44667345</v>
      </c>
      <c r="ASV638" s="173" t="s">
        <v>794</v>
      </c>
      <c r="ASW638" s="126">
        <v>168.2</v>
      </c>
      <c r="ASX638" s="141"/>
      <c r="ASY638" s="170" t="s">
        <v>792</v>
      </c>
      <c r="ASZ638" s="175" t="s">
        <v>792</v>
      </c>
      <c r="ATA638" s="171">
        <v>43882</v>
      </c>
      <c r="ATB638" s="110" t="s">
        <v>793</v>
      </c>
      <c r="ATC638" s="172">
        <v>44667345</v>
      </c>
      <c r="ATD638" s="173" t="s">
        <v>794</v>
      </c>
      <c r="ATE638" s="126">
        <v>168.2</v>
      </c>
      <c r="ATF638" s="141"/>
      <c r="ATG638" s="170" t="s">
        <v>792</v>
      </c>
      <c r="ATH638" s="175" t="s">
        <v>792</v>
      </c>
      <c r="ATI638" s="171">
        <v>43882</v>
      </c>
      <c r="ATJ638" s="110" t="s">
        <v>793</v>
      </c>
      <c r="ATK638" s="172">
        <v>44667345</v>
      </c>
      <c r="ATL638" s="173" t="s">
        <v>794</v>
      </c>
      <c r="ATM638" s="126">
        <v>168.2</v>
      </c>
      <c r="ATN638" s="141"/>
      <c r="ATO638" s="170" t="s">
        <v>792</v>
      </c>
      <c r="ATP638" s="175" t="s">
        <v>792</v>
      </c>
      <c r="ATQ638" s="171">
        <v>43882</v>
      </c>
      <c r="ATR638" s="110" t="s">
        <v>793</v>
      </c>
      <c r="ATS638" s="172">
        <v>44667345</v>
      </c>
      <c r="ATT638" s="173" t="s">
        <v>794</v>
      </c>
      <c r="ATU638" s="126">
        <v>168.2</v>
      </c>
      <c r="ATV638" s="141"/>
      <c r="ATW638" s="170" t="s">
        <v>792</v>
      </c>
      <c r="ATX638" s="175" t="s">
        <v>792</v>
      </c>
      <c r="ATY638" s="171">
        <v>43882</v>
      </c>
      <c r="ATZ638" s="110" t="s">
        <v>793</v>
      </c>
      <c r="AUA638" s="172">
        <v>44667345</v>
      </c>
      <c r="AUB638" s="173" t="s">
        <v>794</v>
      </c>
      <c r="AUC638" s="126">
        <v>168.2</v>
      </c>
      <c r="AUD638" s="141"/>
      <c r="AUE638" s="170" t="s">
        <v>792</v>
      </c>
      <c r="AUF638" s="175" t="s">
        <v>792</v>
      </c>
      <c r="AUG638" s="171">
        <v>43882</v>
      </c>
      <c r="AUH638" s="110" t="s">
        <v>793</v>
      </c>
      <c r="AUI638" s="172">
        <v>44667345</v>
      </c>
      <c r="AUJ638" s="173" t="s">
        <v>794</v>
      </c>
      <c r="AUK638" s="126">
        <v>168.2</v>
      </c>
      <c r="AUL638" s="141"/>
      <c r="AUM638" s="170" t="s">
        <v>792</v>
      </c>
      <c r="AUN638" s="175" t="s">
        <v>792</v>
      </c>
      <c r="AUO638" s="171">
        <v>43882</v>
      </c>
      <c r="AUP638" s="110" t="s">
        <v>793</v>
      </c>
      <c r="AUQ638" s="172">
        <v>44667345</v>
      </c>
      <c r="AUR638" s="173" t="s">
        <v>794</v>
      </c>
      <c r="AUS638" s="126">
        <v>168.2</v>
      </c>
      <c r="AUT638" s="141"/>
      <c r="AUU638" s="170" t="s">
        <v>792</v>
      </c>
      <c r="AUV638" s="175" t="s">
        <v>792</v>
      </c>
      <c r="AUW638" s="171">
        <v>43882</v>
      </c>
      <c r="AUX638" s="110" t="s">
        <v>793</v>
      </c>
      <c r="AUY638" s="172">
        <v>44667345</v>
      </c>
      <c r="AUZ638" s="173" t="s">
        <v>794</v>
      </c>
      <c r="AVA638" s="126">
        <v>168.2</v>
      </c>
      <c r="AVB638" s="141"/>
      <c r="AVC638" s="170" t="s">
        <v>792</v>
      </c>
      <c r="AVD638" s="175" t="s">
        <v>792</v>
      </c>
      <c r="AVE638" s="171">
        <v>43882</v>
      </c>
      <c r="AVF638" s="110" t="s">
        <v>793</v>
      </c>
      <c r="AVG638" s="172">
        <v>44667345</v>
      </c>
      <c r="AVH638" s="173" t="s">
        <v>794</v>
      </c>
      <c r="AVI638" s="126">
        <v>168.2</v>
      </c>
      <c r="AVJ638" s="141"/>
      <c r="AVK638" s="170" t="s">
        <v>792</v>
      </c>
      <c r="AVL638" s="175" t="s">
        <v>792</v>
      </c>
      <c r="AVM638" s="171">
        <v>43882</v>
      </c>
      <c r="AVN638" s="110" t="s">
        <v>793</v>
      </c>
      <c r="AVO638" s="172">
        <v>44667345</v>
      </c>
      <c r="AVP638" s="173" t="s">
        <v>794</v>
      </c>
      <c r="AVQ638" s="126">
        <v>168.2</v>
      </c>
      <c r="AVR638" s="141"/>
      <c r="AVS638" s="170" t="s">
        <v>792</v>
      </c>
      <c r="AVT638" s="175" t="s">
        <v>792</v>
      </c>
      <c r="AVU638" s="171">
        <v>43882</v>
      </c>
      <c r="AVV638" s="110" t="s">
        <v>793</v>
      </c>
      <c r="AVW638" s="172">
        <v>44667345</v>
      </c>
      <c r="AVX638" s="173" t="s">
        <v>794</v>
      </c>
      <c r="AVY638" s="126">
        <v>168.2</v>
      </c>
      <c r="AVZ638" s="141"/>
      <c r="AWA638" s="170" t="s">
        <v>792</v>
      </c>
      <c r="AWB638" s="175" t="s">
        <v>792</v>
      </c>
      <c r="AWC638" s="171">
        <v>43882</v>
      </c>
      <c r="AWD638" s="110" t="s">
        <v>793</v>
      </c>
      <c r="AWE638" s="172">
        <v>44667345</v>
      </c>
      <c r="AWF638" s="173" t="s">
        <v>794</v>
      </c>
      <c r="AWG638" s="126">
        <v>168.2</v>
      </c>
      <c r="AWH638" s="141"/>
      <c r="AWI638" s="170" t="s">
        <v>792</v>
      </c>
      <c r="AWJ638" s="175" t="s">
        <v>792</v>
      </c>
      <c r="AWK638" s="171">
        <v>43882</v>
      </c>
      <c r="AWL638" s="110" t="s">
        <v>793</v>
      </c>
      <c r="AWM638" s="172">
        <v>44667345</v>
      </c>
      <c r="AWN638" s="173" t="s">
        <v>794</v>
      </c>
      <c r="AWO638" s="126">
        <v>168.2</v>
      </c>
      <c r="AWP638" s="141"/>
      <c r="AWQ638" s="170" t="s">
        <v>792</v>
      </c>
      <c r="AWR638" s="175" t="s">
        <v>792</v>
      </c>
      <c r="AWS638" s="171">
        <v>43882</v>
      </c>
      <c r="AWT638" s="110" t="s">
        <v>793</v>
      </c>
      <c r="AWU638" s="172">
        <v>44667345</v>
      </c>
      <c r="AWV638" s="173" t="s">
        <v>794</v>
      </c>
      <c r="AWW638" s="126">
        <v>168.2</v>
      </c>
      <c r="AWX638" s="141"/>
      <c r="AWY638" s="170" t="s">
        <v>792</v>
      </c>
      <c r="AWZ638" s="175" t="s">
        <v>792</v>
      </c>
      <c r="AXA638" s="171">
        <v>43882</v>
      </c>
      <c r="AXB638" s="110" t="s">
        <v>793</v>
      </c>
      <c r="AXC638" s="172">
        <v>44667345</v>
      </c>
      <c r="AXD638" s="173" t="s">
        <v>794</v>
      </c>
      <c r="AXE638" s="126">
        <v>168.2</v>
      </c>
      <c r="AXF638" s="141"/>
      <c r="AXG638" s="170" t="s">
        <v>792</v>
      </c>
      <c r="AXH638" s="175" t="s">
        <v>792</v>
      </c>
      <c r="AXI638" s="171">
        <v>43882</v>
      </c>
      <c r="AXJ638" s="110" t="s">
        <v>793</v>
      </c>
      <c r="AXK638" s="172">
        <v>44667345</v>
      </c>
      <c r="AXL638" s="173" t="s">
        <v>794</v>
      </c>
      <c r="AXM638" s="126">
        <v>168.2</v>
      </c>
      <c r="AXN638" s="141"/>
      <c r="AXO638" s="170" t="s">
        <v>792</v>
      </c>
      <c r="AXP638" s="175" t="s">
        <v>792</v>
      </c>
      <c r="AXQ638" s="171">
        <v>43882</v>
      </c>
      <c r="AXR638" s="110" t="s">
        <v>793</v>
      </c>
      <c r="AXS638" s="172">
        <v>44667345</v>
      </c>
      <c r="AXT638" s="173" t="s">
        <v>794</v>
      </c>
      <c r="AXU638" s="126">
        <v>168.2</v>
      </c>
      <c r="AXV638" s="141"/>
      <c r="AXW638" s="170" t="s">
        <v>792</v>
      </c>
      <c r="AXX638" s="175" t="s">
        <v>792</v>
      </c>
      <c r="AXY638" s="171">
        <v>43882</v>
      </c>
      <c r="AXZ638" s="110" t="s">
        <v>793</v>
      </c>
      <c r="AYA638" s="172">
        <v>44667345</v>
      </c>
      <c r="AYB638" s="173" t="s">
        <v>794</v>
      </c>
      <c r="AYC638" s="126">
        <v>168.2</v>
      </c>
      <c r="AYD638" s="141"/>
      <c r="AYE638" s="170" t="s">
        <v>792</v>
      </c>
      <c r="AYF638" s="175" t="s">
        <v>792</v>
      </c>
      <c r="AYG638" s="171">
        <v>43882</v>
      </c>
      <c r="AYH638" s="110" t="s">
        <v>793</v>
      </c>
      <c r="AYI638" s="172">
        <v>44667345</v>
      </c>
      <c r="AYJ638" s="173" t="s">
        <v>794</v>
      </c>
      <c r="AYK638" s="126">
        <v>168.2</v>
      </c>
      <c r="AYL638" s="141"/>
      <c r="AYM638" s="170" t="s">
        <v>792</v>
      </c>
      <c r="AYN638" s="175" t="s">
        <v>792</v>
      </c>
      <c r="AYO638" s="171">
        <v>43882</v>
      </c>
      <c r="AYP638" s="110" t="s">
        <v>793</v>
      </c>
      <c r="AYQ638" s="172">
        <v>44667345</v>
      </c>
      <c r="AYR638" s="173" t="s">
        <v>794</v>
      </c>
      <c r="AYS638" s="126">
        <v>168.2</v>
      </c>
      <c r="AYT638" s="141"/>
      <c r="AYU638" s="170" t="s">
        <v>792</v>
      </c>
      <c r="AYV638" s="175" t="s">
        <v>792</v>
      </c>
      <c r="AYW638" s="171">
        <v>43882</v>
      </c>
      <c r="AYX638" s="110" t="s">
        <v>793</v>
      </c>
      <c r="AYY638" s="172">
        <v>44667345</v>
      </c>
      <c r="AYZ638" s="173" t="s">
        <v>794</v>
      </c>
      <c r="AZA638" s="126">
        <v>168.2</v>
      </c>
      <c r="AZB638" s="141"/>
      <c r="AZC638" s="170" t="s">
        <v>792</v>
      </c>
      <c r="AZD638" s="175" t="s">
        <v>792</v>
      </c>
      <c r="AZE638" s="171">
        <v>43882</v>
      </c>
      <c r="AZF638" s="110" t="s">
        <v>793</v>
      </c>
      <c r="AZG638" s="172">
        <v>44667345</v>
      </c>
      <c r="AZH638" s="173" t="s">
        <v>794</v>
      </c>
      <c r="AZI638" s="126">
        <v>168.2</v>
      </c>
      <c r="AZJ638" s="141"/>
      <c r="AZK638" s="170" t="s">
        <v>792</v>
      </c>
      <c r="AZL638" s="175" t="s">
        <v>792</v>
      </c>
      <c r="AZM638" s="171">
        <v>43882</v>
      </c>
      <c r="AZN638" s="110" t="s">
        <v>793</v>
      </c>
      <c r="AZO638" s="172">
        <v>44667345</v>
      </c>
      <c r="AZP638" s="173" t="s">
        <v>794</v>
      </c>
      <c r="AZQ638" s="126">
        <v>168.2</v>
      </c>
      <c r="AZR638" s="141"/>
      <c r="AZS638" s="170" t="s">
        <v>792</v>
      </c>
      <c r="AZT638" s="175" t="s">
        <v>792</v>
      </c>
      <c r="AZU638" s="171">
        <v>43882</v>
      </c>
      <c r="AZV638" s="110" t="s">
        <v>793</v>
      </c>
      <c r="AZW638" s="172">
        <v>44667345</v>
      </c>
      <c r="AZX638" s="173" t="s">
        <v>794</v>
      </c>
      <c r="AZY638" s="126">
        <v>168.2</v>
      </c>
      <c r="AZZ638" s="141"/>
      <c r="BAA638" s="170" t="s">
        <v>792</v>
      </c>
      <c r="BAB638" s="175" t="s">
        <v>792</v>
      </c>
      <c r="BAC638" s="171">
        <v>43882</v>
      </c>
      <c r="BAD638" s="110" t="s">
        <v>793</v>
      </c>
      <c r="BAE638" s="172">
        <v>44667345</v>
      </c>
      <c r="BAF638" s="173" t="s">
        <v>794</v>
      </c>
      <c r="BAG638" s="126">
        <v>168.2</v>
      </c>
      <c r="BAH638" s="141"/>
      <c r="BAI638" s="170" t="s">
        <v>792</v>
      </c>
      <c r="BAJ638" s="175" t="s">
        <v>792</v>
      </c>
      <c r="BAK638" s="171">
        <v>43882</v>
      </c>
      <c r="BAL638" s="110" t="s">
        <v>793</v>
      </c>
      <c r="BAM638" s="172">
        <v>44667345</v>
      </c>
      <c r="BAN638" s="173" t="s">
        <v>794</v>
      </c>
      <c r="BAO638" s="126">
        <v>168.2</v>
      </c>
      <c r="BAP638" s="141"/>
      <c r="BAQ638" s="170" t="s">
        <v>792</v>
      </c>
      <c r="BAR638" s="175" t="s">
        <v>792</v>
      </c>
      <c r="BAS638" s="171">
        <v>43882</v>
      </c>
      <c r="BAT638" s="110" t="s">
        <v>793</v>
      </c>
      <c r="BAU638" s="172">
        <v>44667345</v>
      </c>
      <c r="BAV638" s="173" t="s">
        <v>794</v>
      </c>
      <c r="BAW638" s="126">
        <v>168.2</v>
      </c>
      <c r="BAX638" s="141"/>
      <c r="BAY638" s="170" t="s">
        <v>792</v>
      </c>
      <c r="BAZ638" s="175" t="s">
        <v>792</v>
      </c>
      <c r="BBA638" s="171">
        <v>43882</v>
      </c>
      <c r="BBB638" s="110" t="s">
        <v>793</v>
      </c>
      <c r="BBC638" s="172">
        <v>44667345</v>
      </c>
      <c r="BBD638" s="173" t="s">
        <v>794</v>
      </c>
      <c r="BBE638" s="126">
        <v>168.2</v>
      </c>
      <c r="BBF638" s="141"/>
      <c r="BBG638" s="170" t="s">
        <v>792</v>
      </c>
      <c r="BBH638" s="175" t="s">
        <v>792</v>
      </c>
      <c r="BBI638" s="171">
        <v>43882</v>
      </c>
      <c r="BBJ638" s="110" t="s">
        <v>793</v>
      </c>
      <c r="BBK638" s="172">
        <v>44667345</v>
      </c>
      <c r="BBL638" s="173" t="s">
        <v>794</v>
      </c>
      <c r="BBM638" s="126">
        <v>168.2</v>
      </c>
      <c r="BBN638" s="141"/>
      <c r="BBO638" s="170" t="s">
        <v>792</v>
      </c>
      <c r="BBP638" s="175" t="s">
        <v>792</v>
      </c>
      <c r="BBQ638" s="171">
        <v>43882</v>
      </c>
      <c r="BBR638" s="110" t="s">
        <v>793</v>
      </c>
      <c r="BBS638" s="172">
        <v>44667345</v>
      </c>
      <c r="BBT638" s="173" t="s">
        <v>794</v>
      </c>
      <c r="BBU638" s="126">
        <v>168.2</v>
      </c>
      <c r="BBV638" s="141"/>
      <c r="BBW638" s="170" t="s">
        <v>792</v>
      </c>
      <c r="BBX638" s="175" t="s">
        <v>792</v>
      </c>
      <c r="BBY638" s="171">
        <v>43882</v>
      </c>
      <c r="BBZ638" s="110" t="s">
        <v>793</v>
      </c>
      <c r="BCA638" s="172">
        <v>44667345</v>
      </c>
      <c r="BCB638" s="173" t="s">
        <v>794</v>
      </c>
      <c r="BCC638" s="126">
        <v>168.2</v>
      </c>
      <c r="BCD638" s="141"/>
      <c r="BCE638" s="170" t="s">
        <v>792</v>
      </c>
      <c r="BCF638" s="175" t="s">
        <v>792</v>
      </c>
      <c r="BCG638" s="171">
        <v>43882</v>
      </c>
      <c r="BCH638" s="110" t="s">
        <v>793</v>
      </c>
      <c r="BCI638" s="172">
        <v>44667345</v>
      </c>
      <c r="BCJ638" s="173" t="s">
        <v>794</v>
      </c>
      <c r="BCK638" s="126">
        <v>168.2</v>
      </c>
      <c r="BCL638" s="141"/>
      <c r="BCM638" s="170" t="s">
        <v>792</v>
      </c>
      <c r="BCN638" s="175" t="s">
        <v>792</v>
      </c>
      <c r="BCO638" s="171">
        <v>43882</v>
      </c>
      <c r="BCP638" s="110" t="s">
        <v>793</v>
      </c>
      <c r="BCQ638" s="172">
        <v>44667345</v>
      </c>
      <c r="BCR638" s="173" t="s">
        <v>794</v>
      </c>
      <c r="BCS638" s="126">
        <v>168.2</v>
      </c>
      <c r="BCT638" s="141"/>
      <c r="BCU638" s="170" t="s">
        <v>792</v>
      </c>
      <c r="BCV638" s="175" t="s">
        <v>792</v>
      </c>
      <c r="BCW638" s="171">
        <v>43882</v>
      </c>
      <c r="BCX638" s="110" t="s">
        <v>793</v>
      </c>
      <c r="BCY638" s="172">
        <v>44667345</v>
      </c>
      <c r="BCZ638" s="173" t="s">
        <v>794</v>
      </c>
      <c r="BDA638" s="126">
        <v>168.2</v>
      </c>
      <c r="BDB638" s="141"/>
      <c r="BDC638" s="170" t="s">
        <v>792</v>
      </c>
      <c r="BDD638" s="175" t="s">
        <v>792</v>
      </c>
      <c r="BDE638" s="171">
        <v>43882</v>
      </c>
      <c r="BDF638" s="110" t="s">
        <v>793</v>
      </c>
      <c r="BDG638" s="172">
        <v>44667345</v>
      </c>
      <c r="BDH638" s="173" t="s">
        <v>794</v>
      </c>
      <c r="BDI638" s="126">
        <v>168.2</v>
      </c>
      <c r="BDJ638" s="141"/>
      <c r="BDK638" s="170" t="s">
        <v>792</v>
      </c>
      <c r="BDL638" s="175" t="s">
        <v>792</v>
      </c>
      <c r="BDM638" s="171">
        <v>43882</v>
      </c>
      <c r="BDN638" s="110" t="s">
        <v>793</v>
      </c>
      <c r="BDO638" s="172">
        <v>44667345</v>
      </c>
      <c r="BDP638" s="173" t="s">
        <v>794</v>
      </c>
      <c r="BDQ638" s="126">
        <v>168.2</v>
      </c>
      <c r="BDR638" s="141"/>
      <c r="BDS638" s="170" t="s">
        <v>792</v>
      </c>
      <c r="BDT638" s="175" t="s">
        <v>792</v>
      </c>
      <c r="BDU638" s="171">
        <v>43882</v>
      </c>
      <c r="BDV638" s="110" t="s">
        <v>793</v>
      </c>
      <c r="BDW638" s="172">
        <v>44667345</v>
      </c>
      <c r="BDX638" s="173" t="s">
        <v>794</v>
      </c>
      <c r="BDY638" s="126">
        <v>168.2</v>
      </c>
      <c r="BDZ638" s="141"/>
      <c r="BEA638" s="170" t="s">
        <v>792</v>
      </c>
      <c r="BEB638" s="175" t="s">
        <v>792</v>
      </c>
      <c r="BEC638" s="171">
        <v>43882</v>
      </c>
      <c r="BED638" s="110" t="s">
        <v>793</v>
      </c>
      <c r="BEE638" s="172">
        <v>44667345</v>
      </c>
      <c r="BEF638" s="173" t="s">
        <v>794</v>
      </c>
      <c r="BEG638" s="126">
        <v>168.2</v>
      </c>
      <c r="BEH638" s="141"/>
      <c r="BEI638" s="170" t="s">
        <v>792</v>
      </c>
      <c r="BEJ638" s="175" t="s">
        <v>792</v>
      </c>
      <c r="BEK638" s="171">
        <v>43882</v>
      </c>
      <c r="BEL638" s="110" t="s">
        <v>793</v>
      </c>
      <c r="BEM638" s="172">
        <v>44667345</v>
      </c>
      <c r="BEN638" s="173" t="s">
        <v>794</v>
      </c>
      <c r="BEO638" s="126">
        <v>168.2</v>
      </c>
      <c r="BEP638" s="141"/>
      <c r="BEQ638" s="170" t="s">
        <v>792</v>
      </c>
      <c r="BER638" s="175" t="s">
        <v>792</v>
      </c>
      <c r="BES638" s="171">
        <v>43882</v>
      </c>
      <c r="BET638" s="110" t="s">
        <v>793</v>
      </c>
      <c r="BEU638" s="172">
        <v>44667345</v>
      </c>
      <c r="BEV638" s="173" t="s">
        <v>794</v>
      </c>
      <c r="BEW638" s="126">
        <v>168.2</v>
      </c>
      <c r="BEX638" s="141"/>
      <c r="BEY638" s="170" t="s">
        <v>792</v>
      </c>
      <c r="BEZ638" s="175" t="s">
        <v>792</v>
      </c>
      <c r="BFA638" s="171">
        <v>43882</v>
      </c>
      <c r="BFB638" s="110" t="s">
        <v>793</v>
      </c>
      <c r="BFC638" s="172">
        <v>44667345</v>
      </c>
      <c r="BFD638" s="173" t="s">
        <v>794</v>
      </c>
      <c r="BFE638" s="126">
        <v>168.2</v>
      </c>
      <c r="BFF638" s="141"/>
      <c r="BFG638" s="170" t="s">
        <v>792</v>
      </c>
      <c r="BFH638" s="175" t="s">
        <v>792</v>
      </c>
      <c r="BFI638" s="171">
        <v>43882</v>
      </c>
      <c r="BFJ638" s="110" t="s">
        <v>793</v>
      </c>
      <c r="BFK638" s="172">
        <v>44667345</v>
      </c>
      <c r="BFL638" s="173" t="s">
        <v>794</v>
      </c>
      <c r="BFM638" s="126">
        <v>168.2</v>
      </c>
      <c r="BFN638" s="141"/>
      <c r="BFO638" s="170" t="s">
        <v>792</v>
      </c>
      <c r="BFP638" s="175" t="s">
        <v>792</v>
      </c>
      <c r="BFQ638" s="171">
        <v>43882</v>
      </c>
      <c r="BFR638" s="110" t="s">
        <v>793</v>
      </c>
      <c r="BFS638" s="172">
        <v>44667345</v>
      </c>
      <c r="BFT638" s="173" t="s">
        <v>794</v>
      </c>
      <c r="BFU638" s="126">
        <v>168.2</v>
      </c>
      <c r="BFV638" s="141"/>
      <c r="BFW638" s="170" t="s">
        <v>792</v>
      </c>
      <c r="BFX638" s="175" t="s">
        <v>792</v>
      </c>
      <c r="BFY638" s="171">
        <v>43882</v>
      </c>
      <c r="BFZ638" s="110" t="s">
        <v>793</v>
      </c>
      <c r="BGA638" s="172">
        <v>44667345</v>
      </c>
      <c r="BGB638" s="173" t="s">
        <v>794</v>
      </c>
      <c r="BGC638" s="126">
        <v>168.2</v>
      </c>
      <c r="BGD638" s="141"/>
      <c r="BGE638" s="170" t="s">
        <v>792</v>
      </c>
      <c r="BGF638" s="175" t="s">
        <v>792</v>
      </c>
      <c r="BGG638" s="171">
        <v>43882</v>
      </c>
      <c r="BGH638" s="110" t="s">
        <v>793</v>
      </c>
      <c r="BGI638" s="172">
        <v>44667345</v>
      </c>
      <c r="BGJ638" s="173" t="s">
        <v>794</v>
      </c>
      <c r="BGK638" s="126">
        <v>168.2</v>
      </c>
      <c r="BGL638" s="141"/>
      <c r="BGM638" s="170" t="s">
        <v>792</v>
      </c>
      <c r="BGN638" s="175" t="s">
        <v>792</v>
      </c>
      <c r="BGO638" s="171">
        <v>43882</v>
      </c>
      <c r="BGP638" s="110" t="s">
        <v>793</v>
      </c>
      <c r="BGQ638" s="172">
        <v>44667345</v>
      </c>
      <c r="BGR638" s="173" t="s">
        <v>794</v>
      </c>
      <c r="BGS638" s="126">
        <v>168.2</v>
      </c>
      <c r="BGT638" s="141"/>
      <c r="BGU638" s="170" t="s">
        <v>792</v>
      </c>
      <c r="BGV638" s="175" t="s">
        <v>792</v>
      </c>
      <c r="BGW638" s="171">
        <v>43882</v>
      </c>
      <c r="BGX638" s="110" t="s">
        <v>793</v>
      </c>
      <c r="BGY638" s="172">
        <v>44667345</v>
      </c>
      <c r="BGZ638" s="173" t="s">
        <v>794</v>
      </c>
      <c r="BHA638" s="126">
        <v>168.2</v>
      </c>
      <c r="BHB638" s="141"/>
      <c r="BHC638" s="170" t="s">
        <v>792</v>
      </c>
      <c r="BHD638" s="175" t="s">
        <v>792</v>
      </c>
      <c r="BHE638" s="171">
        <v>43882</v>
      </c>
      <c r="BHF638" s="110" t="s">
        <v>793</v>
      </c>
      <c r="BHG638" s="172">
        <v>44667345</v>
      </c>
      <c r="BHH638" s="173" t="s">
        <v>794</v>
      </c>
      <c r="BHI638" s="126">
        <v>168.2</v>
      </c>
      <c r="BHJ638" s="141"/>
      <c r="BHK638" s="170" t="s">
        <v>792</v>
      </c>
      <c r="BHL638" s="175" t="s">
        <v>792</v>
      </c>
      <c r="BHM638" s="171">
        <v>43882</v>
      </c>
      <c r="BHN638" s="110" t="s">
        <v>793</v>
      </c>
      <c r="BHO638" s="172">
        <v>44667345</v>
      </c>
      <c r="BHP638" s="173" t="s">
        <v>794</v>
      </c>
      <c r="BHQ638" s="126">
        <v>168.2</v>
      </c>
      <c r="BHR638" s="141"/>
      <c r="BHS638" s="170" t="s">
        <v>792</v>
      </c>
      <c r="BHT638" s="175" t="s">
        <v>792</v>
      </c>
      <c r="BHU638" s="171">
        <v>43882</v>
      </c>
      <c r="BHV638" s="110" t="s">
        <v>793</v>
      </c>
      <c r="BHW638" s="172">
        <v>44667345</v>
      </c>
      <c r="BHX638" s="173" t="s">
        <v>794</v>
      </c>
      <c r="BHY638" s="126">
        <v>168.2</v>
      </c>
      <c r="BHZ638" s="141"/>
      <c r="BIA638" s="170" t="s">
        <v>792</v>
      </c>
      <c r="BIB638" s="175" t="s">
        <v>792</v>
      </c>
      <c r="BIC638" s="171">
        <v>43882</v>
      </c>
      <c r="BID638" s="110" t="s">
        <v>793</v>
      </c>
      <c r="BIE638" s="172">
        <v>44667345</v>
      </c>
      <c r="BIF638" s="173" t="s">
        <v>794</v>
      </c>
      <c r="BIG638" s="126">
        <v>168.2</v>
      </c>
      <c r="BIH638" s="141"/>
      <c r="BII638" s="170" t="s">
        <v>792</v>
      </c>
      <c r="BIJ638" s="175" t="s">
        <v>792</v>
      </c>
      <c r="BIK638" s="171">
        <v>43882</v>
      </c>
      <c r="BIL638" s="110" t="s">
        <v>793</v>
      </c>
      <c r="BIM638" s="172">
        <v>44667345</v>
      </c>
      <c r="BIN638" s="173" t="s">
        <v>794</v>
      </c>
      <c r="BIO638" s="126">
        <v>168.2</v>
      </c>
      <c r="BIP638" s="141"/>
      <c r="BIQ638" s="170" t="s">
        <v>792</v>
      </c>
      <c r="BIR638" s="175" t="s">
        <v>792</v>
      </c>
      <c r="BIS638" s="171">
        <v>43882</v>
      </c>
      <c r="BIT638" s="110" t="s">
        <v>793</v>
      </c>
      <c r="BIU638" s="172">
        <v>44667345</v>
      </c>
      <c r="BIV638" s="173" t="s">
        <v>794</v>
      </c>
      <c r="BIW638" s="126">
        <v>168.2</v>
      </c>
      <c r="BIX638" s="141"/>
      <c r="BIY638" s="170" t="s">
        <v>792</v>
      </c>
      <c r="BIZ638" s="175" t="s">
        <v>792</v>
      </c>
      <c r="BJA638" s="171">
        <v>43882</v>
      </c>
      <c r="BJB638" s="110" t="s">
        <v>793</v>
      </c>
      <c r="BJC638" s="172">
        <v>44667345</v>
      </c>
      <c r="BJD638" s="173" t="s">
        <v>794</v>
      </c>
      <c r="BJE638" s="126">
        <v>168.2</v>
      </c>
      <c r="BJF638" s="141"/>
      <c r="BJG638" s="170" t="s">
        <v>792</v>
      </c>
      <c r="BJH638" s="175" t="s">
        <v>792</v>
      </c>
      <c r="BJI638" s="171">
        <v>43882</v>
      </c>
      <c r="BJJ638" s="110" t="s">
        <v>793</v>
      </c>
      <c r="BJK638" s="172">
        <v>44667345</v>
      </c>
      <c r="BJL638" s="173" t="s">
        <v>794</v>
      </c>
      <c r="BJM638" s="126">
        <v>168.2</v>
      </c>
      <c r="BJN638" s="141"/>
      <c r="BJO638" s="170" t="s">
        <v>792</v>
      </c>
      <c r="BJP638" s="175" t="s">
        <v>792</v>
      </c>
      <c r="BJQ638" s="171">
        <v>43882</v>
      </c>
      <c r="BJR638" s="110" t="s">
        <v>793</v>
      </c>
      <c r="BJS638" s="172">
        <v>44667345</v>
      </c>
      <c r="BJT638" s="173" t="s">
        <v>794</v>
      </c>
      <c r="BJU638" s="126">
        <v>168.2</v>
      </c>
      <c r="BJV638" s="141"/>
      <c r="BJW638" s="170" t="s">
        <v>792</v>
      </c>
      <c r="BJX638" s="175" t="s">
        <v>792</v>
      </c>
      <c r="BJY638" s="171">
        <v>43882</v>
      </c>
      <c r="BJZ638" s="110" t="s">
        <v>793</v>
      </c>
      <c r="BKA638" s="172">
        <v>44667345</v>
      </c>
      <c r="BKB638" s="173" t="s">
        <v>794</v>
      </c>
      <c r="BKC638" s="126">
        <v>168.2</v>
      </c>
      <c r="BKD638" s="141"/>
      <c r="BKE638" s="170" t="s">
        <v>792</v>
      </c>
      <c r="BKF638" s="175" t="s">
        <v>792</v>
      </c>
      <c r="BKG638" s="171">
        <v>43882</v>
      </c>
      <c r="BKH638" s="110" t="s">
        <v>793</v>
      </c>
      <c r="BKI638" s="172">
        <v>44667345</v>
      </c>
      <c r="BKJ638" s="173" t="s">
        <v>794</v>
      </c>
      <c r="BKK638" s="126">
        <v>168.2</v>
      </c>
      <c r="BKL638" s="141"/>
      <c r="BKM638" s="170" t="s">
        <v>792</v>
      </c>
      <c r="BKN638" s="175" t="s">
        <v>792</v>
      </c>
      <c r="BKO638" s="171">
        <v>43882</v>
      </c>
      <c r="BKP638" s="110" t="s">
        <v>793</v>
      </c>
      <c r="BKQ638" s="172">
        <v>44667345</v>
      </c>
      <c r="BKR638" s="173" t="s">
        <v>794</v>
      </c>
      <c r="BKS638" s="126">
        <v>168.2</v>
      </c>
      <c r="BKT638" s="141"/>
      <c r="BKU638" s="170" t="s">
        <v>792</v>
      </c>
      <c r="BKV638" s="175" t="s">
        <v>792</v>
      </c>
      <c r="BKW638" s="171">
        <v>43882</v>
      </c>
      <c r="BKX638" s="110" t="s">
        <v>793</v>
      </c>
      <c r="BKY638" s="172">
        <v>44667345</v>
      </c>
      <c r="BKZ638" s="173" t="s">
        <v>794</v>
      </c>
      <c r="BLA638" s="126">
        <v>168.2</v>
      </c>
      <c r="BLB638" s="141"/>
      <c r="BLC638" s="170" t="s">
        <v>792</v>
      </c>
      <c r="BLD638" s="175" t="s">
        <v>792</v>
      </c>
      <c r="BLE638" s="171">
        <v>43882</v>
      </c>
      <c r="BLF638" s="110" t="s">
        <v>793</v>
      </c>
      <c r="BLG638" s="172">
        <v>44667345</v>
      </c>
      <c r="BLH638" s="173" t="s">
        <v>794</v>
      </c>
      <c r="BLI638" s="126">
        <v>168.2</v>
      </c>
      <c r="BLJ638" s="141"/>
      <c r="BLK638" s="170" t="s">
        <v>792</v>
      </c>
      <c r="BLL638" s="175" t="s">
        <v>792</v>
      </c>
      <c r="BLM638" s="171">
        <v>43882</v>
      </c>
      <c r="BLN638" s="110" t="s">
        <v>793</v>
      </c>
      <c r="BLO638" s="172">
        <v>44667345</v>
      </c>
      <c r="BLP638" s="173" t="s">
        <v>794</v>
      </c>
      <c r="BLQ638" s="126">
        <v>168.2</v>
      </c>
      <c r="BLR638" s="141"/>
      <c r="BLS638" s="170" t="s">
        <v>792</v>
      </c>
      <c r="BLT638" s="175" t="s">
        <v>792</v>
      </c>
      <c r="BLU638" s="171">
        <v>43882</v>
      </c>
      <c r="BLV638" s="110" t="s">
        <v>793</v>
      </c>
      <c r="BLW638" s="172">
        <v>44667345</v>
      </c>
      <c r="BLX638" s="173" t="s">
        <v>794</v>
      </c>
      <c r="BLY638" s="126">
        <v>168.2</v>
      </c>
      <c r="BLZ638" s="141"/>
      <c r="BMA638" s="170" t="s">
        <v>792</v>
      </c>
      <c r="BMB638" s="175" t="s">
        <v>792</v>
      </c>
      <c r="BMC638" s="171">
        <v>43882</v>
      </c>
      <c r="BMD638" s="110" t="s">
        <v>793</v>
      </c>
      <c r="BME638" s="172">
        <v>44667345</v>
      </c>
      <c r="BMF638" s="173" t="s">
        <v>794</v>
      </c>
      <c r="BMG638" s="126">
        <v>168.2</v>
      </c>
      <c r="BMH638" s="141"/>
      <c r="BMI638" s="170" t="s">
        <v>792</v>
      </c>
      <c r="BMJ638" s="175" t="s">
        <v>792</v>
      </c>
      <c r="BMK638" s="171">
        <v>43882</v>
      </c>
      <c r="BML638" s="110" t="s">
        <v>793</v>
      </c>
      <c r="BMM638" s="172">
        <v>44667345</v>
      </c>
      <c r="BMN638" s="173" t="s">
        <v>794</v>
      </c>
      <c r="BMO638" s="126">
        <v>168.2</v>
      </c>
      <c r="BMP638" s="141"/>
      <c r="BMQ638" s="170" t="s">
        <v>792</v>
      </c>
      <c r="BMR638" s="175" t="s">
        <v>792</v>
      </c>
      <c r="BMS638" s="171">
        <v>43882</v>
      </c>
      <c r="BMT638" s="110" t="s">
        <v>793</v>
      </c>
      <c r="BMU638" s="172">
        <v>44667345</v>
      </c>
      <c r="BMV638" s="173" t="s">
        <v>794</v>
      </c>
      <c r="BMW638" s="126">
        <v>168.2</v>
      </c>
      <c r="BMX638" s="141"/>
      <c r="BMY638" s="170" t="s">
        <v>792</v>
      </c>
      <c r="BMZ638" s="175" t="s">
        <v>792</v>
      </c>
      <c r="BNA638" s="171">
        <v>43882</v>
      </c>
      <c r="BNB638" s="110" t="s">
        <v>793</v>
      </c>
      <c r="BNC638" s="172">
        <v>44667345</v>
      </c>
      <c r="BND638" s="173" t="s">
        <v>794</v>
      </c>
      <c r="BNE638" s="126">
        <v>168.2</v>
      </c>
      <c r="BNF638" s="141"/>
      <c r="BNG638" s="170" t="s">
        <v>792</v>
      </c>
      <c r="BNH638" s="175" t="s">
        <v>792</v>
      </c>
      <c r="BNI638" s="171">
        <v>43882</v>
      </c>
      <c r="BNJ638" s="110" t="s">
        <v>793</v>
      </c>
      <c r="BNK638" s="172">
        <v>44667345</v>
      </c>
      <c r="BNL638" s="173" t="s">
        <v>794</v>
      </c>
      <c r="BNM638" s="126">
        <v>168.2</v>
      </c>
      <c r="BNN638" s="141"/>
      <c r="BNO638" s="170" t="s">
        <v>792</v>
      </c>
      <c r="BNP638" s="175" t="s">
        <v>792</v>
      </c>
      <c r="BNQ638" s="171">
        <v>43882</v>
      </c>
      <c r="BNR638" s="110" t="s">
        <v>793</v>
      </c>
      <c r="BNS638" s="172">
        <v>44667345</v>
      </c>
      <c r="BNT638" s="173" t="s">
        <v>794</v>
      </c>
      <c r="BNU638" s="126">
        <v>168.2</v>
      </c>
      <c r="BNV638" s="141"/>
      <c r="BNW638" s="170" t="s">
        <v>792</v>
      </c>
      <c r="BNX638" s="175" t="s">
        <v>792</v>
      </c>
      <c r="BNY638" s="171">
        <v>43882</v>
      </c>
      <c r="BNZ638" s="110" t="s">
        <v>793</v>
      </c>
      <c r="BOA638" s="172">
        <v>44667345</v>
      </c>
      <c r="BOB638" s="173" t="s">
        <v>794</v>
      </c>
      <c r="BOC638" s="126">
        <v>168.2</v>
      </c>
      <c r="BOD638" s="141"/>
      <c r="BOE638" s="170" t="s">
        <v>792</v>
      </c>
      <c r="BOF638" s="175" t="s">
        <v>792</v>
      </c>
      <c r="BOG638" s="171">
        <v>43882</v>
      </c>
      <c r="BOH638" s="110" t="s">
        <v>793</v>
      </c>
      <c r="BOI638" s="172">
        <v>44667345</v>
      </c>
      <c r="BOJ638" s="173" t="s">
        <v>794</v>
      </c>
      <c r="BOK638" s="126">
        <v>168.2</v>
      </c>
      <c r="BOL638" s="141"/>
      <c r="BOM638" s="170" t="s">
        <v>792</v>
      </c>
      <c r="BON638" s="175" t="s">
        <v>792</v>
      </c>
      <c r="BOO638" s="171">
        <v>43882</v>
      </c>
      <c r="BOP638" s="110" t="s">
        <v>793</v>
      </c>
      <c r="BOQ638" s="172">
        <v>44667345</v>
      </c>
      <c r="BOR638" s="173" t="s">
        <v>794</v>
      </c>
      <c r="BOS638" s="126">
        <v>168.2</v>
      </c>
      <c r="BOT638" s="141"/>
      <c r="BOU638" s="170" t="s">
        <v>792</v>
      </c>
      <c r="BOV638" s="175" t="s">
        <v>792</v>
      </c>
      <c r="BOW638" s="171">
        <v>43882</v>
      </c>
      <c r="BOX638" s="110" t="s">
        <v>793</v>
      </c>
      <c r="BOY638" s="172">
        <v>44667345</v>
      </c>
      <c r="BOZ638" s="173" t="s">
        <v>794</v>
      </c>
      <c r="BPA638" s="126">
        <v>168.2</v>
      </c>
      <c r="BPB638" s="141"/>
      <c r="BPC638" s="170" t="s">
        <v>792</v>
      </c>
      <c r="BPD638" s="175" t="s">
        <v>792</v>
      </c>
      <c r="BPE638" s="171">
        <v>43882</v>
      </c>
      <c r="BPF638" s="110" t="s">
        <v>793</v>
      </c>
      <c r="BPG638" s="172">
        <v>44667345</v>
      </c>
      <c r="BPH638" s="173" t="s">
        <v>794</v>
      </c>
      <c r="BPI638" s="126">
        <v>168.2</v>
      </c>
      <c r="BPJ638" s="141"/>
      <c r="BPK638" s="170" t="s">
        <v>792</v>
      </c>
      <c r="BPL638" s="175" t="s">
        <v>792</v>
      </c>
      <c r="BPM638" s="171">
        <v>43882</v>
      </c>
      <c r="BPN638" s="110" t="s">
        <v>793</v>
      </c>
      <c r="BPO638" s="172">
        <v>44667345</v>
      </c>
      <c r="BPP638" s="173" t="s">
        <v>794</v>
      </c>
      <c r="BPQ638" s="126">
        <v>168.2</v>
      </c>
      <c r="BPR638" s="141"/>
      <c r="BPS638" s="170" t="s">
        <v>792</v>
      </c>
      <c r="BPT638" s="175" t="s">
        <v>792</v>
      </c>
      <c r="BPU638" s="171">
        <v>43882</v>
      </c>
      <c r="BPV638" s="110" t="s">
        <v>793</v>
      </c>
      <c r="BPW638" s="172">
        <v>44667345</v>
      </c>
      <c r="BPX638" s="173" t="s">
        <v>794</v>
      </c>
      <c r="BPY638" s="126">
        <v>168.2</v>
      </c>
      <c r="BPZ638" s="141"/>
      <c r="BQA638" s="170" t="s">
        <v>792</v>
      </c>
      <c r="BQB638" s="175" t="s">
        <v>792</v>
      </c>
      <c r="BQC638" s="171">
        <v>43882</v>
      </c>
      <c r="BQD638" s="110" t="s">
        <v>793</v>
      </c>
      <c r="BQE638" s="172">
        <v>44667345</v>
      </c>
      <c r="BQF638" s="173" t="s">
        <v>794</v>
      </c>
      <c r="BQG638" s="126">
        <v>168.2</v>
      </c>
      <c r="BQH638" s="141"/>
      <c r="BQI638" s="170" t="s">
        <v>792</v>
      </c>
      <c r="BQJ638" s="175" t="s">
        <v>792</v>
      </c>
      <c r="BQK638" s="171">
        <v>43882</v>
      </c>
      <c r="BQL638" s="110" t="s">
        <v>793</v>
      </c>
      <c r="BQM638" s="172">
        <v>44667345</v>
      </c>
      <c r="BQN638" s="173" t="s">
        <v>794</v>
      </c>
      <c r="BQO638" s="126">
        <v>168.2</v>
      </c>
      <c r="BQP638" s="141"/>
      <c r="BQQ638" s="170" t="s">
        <v>792</v>
      </c>
      <c r="BQR638" s="175" t="s">
        <v>792</v>
      </c>
      <c r="BQS638" s="171">
        <v>43882</v>
      </c>
      <c r="BQT638" s="110" t="s">
        <v>793</v>
      </c>
      <c r="BQU638" s="172">
        <v>44667345</v>
      </c>
      <c r="BQV638" s="173" t="s">
        <v>794</v>
      </c>
      <c r="BQW638" s="126">
        <v>168.2</v>
      </c>
      <c r="BQX638" s="141"/>
      <c r="BQY638" s="170" t="s">
        <v>792</v>
      </c>
      <c r="BQZ638" s="175" t="s">
        <v>792</v>
      </c>
      <c r="BRA638" s="171">
        <v>43882</v>
      </c>
      <c r="BRB638" s="110" t="s">
        <v>793</v>
      </c>
      <c r="BRC638" s="172">
        <v>44667345</v>
      </c>
      <c r="BRD638" s="173" t="s">
        <v>794</v>
      </c>
      <c r="BRE638" s="126">
        <v>168.2</v>
      </c>
      <c r="BRF638" s="141"/>
      <c r="BRG638" s="170" t="s">
        <v>792</v>
      </c>
      <c r="BRH638" s="175" t="s">
        <v>792</v>
      </c>
      <c r="BRI638" s="171">
        <v>43882</v>
      </c>
      <c r="BRJ638" s="110" t="s">
        <v>793</v>
      </c>
      <c r="BRK638" s="172">
        <v>44667345</v>
      </c>
      <c r="BRL638" s="173" t="s">
        <v>794</v>
      </c>
      <c r="BRM638" s="126">
        <v>168.2</v>
      </c>
      <c r="BRN638" s="141"/>
      <c r="BRO638" s="170" t="s">
        <v>792</v>
      </c>
      <c r="BRP638" s="175" t="s">
        <v>792</v>
      </c>
      <c r="BRQ638" s="171">
        <v>43882</v>
      </c>
      <c r="BRR638" s="110" t="s">
        <v>793</v>
      </c>
      <c r="BRS638" s="172">
        <v>44667345</v>
      </c>
      <c r="BRT638" s="173" t="s">
        <v>794</v>
      </c>
      <c r="BRU638" s="126">
        <v>168.2</v>
      </c>
      <c r="BRV638" s="141"/>
      <c r="BRW638" s="170" t="s">
        <v>792</v>
      </c>
      <c r="BRX638" s="175" t="s">
        <v>792</v>
      </c>
      <c r="BRY638" s="171">
        <v>43882</v>
      </c>
      <c r="BRZ638" s="110" t="s">
        <v>793</v>
      </c>
      <c r="BSA638" s="172">
        <v>44667345</v>
      </c>
      <c r="BSB638" s="173" t="s">
        <v>794</v>
      </c>
      <c r="BSC638" s="126">
        <v>168.2</v>
      </c>
      <c r="BSD638" s="141"/>
      <c r="BSE638" s="170" t="s">
        <v>792</v>
      </c>
      <c r="BSF638" s="175" t="s">
        <v>792</v>
      </c>
      <c r="BSG638" s="171">
        <v>43882</v>
      </c>
      <c r="BSH638" s="110" t="s">
        <v>793</v>
      </c>
      <c r="BSI638" s="172">
        <v>44667345</v>
      </c>
      <c r="BSJ638" s="173" t="s">
        <v>794</v>
      </c>
      <c r="BSK638" s="126">
        <v>168.2</v>
      </c>
      <c r="BSL638" s="141"/>
      <c r="BSM638" s="170" t="s">
        <v>792</v>
      </c>
      <c r="BSN638" s="175" t="s">
        <v>792</v>
      </c>
      <c r="BSO638" s="171">
        <v>43882</v>
      </c>
      <c r="BSP638" s="110" t="s">
        <v>793</v>
      </c>
      <c r="BSQ638" s="172">
        <v>44667345</v>
      </c>
      <c r="BSR638" s="173" t="s">
        <v>794</v>
      </c>
      <c r="BSS638" s="126">
        <v>168.2</v>
      </c>
      <c r="BST638" s="141"/>
      <c r="BSU638" s="170" t="s">
        <v>792</v>
      </c>
      <c r="BSV638" s="175" t="s">
        <v>792</v>
      </c>
      <c r="BSW638" s="171">
        <v>43882</v>
      </c>
      <c r="BSX638" s="110" t="s">
        <v>793</v>
      </c>
      <c r="BSY638" s="172">
        <v>44667345</v>
      </c>
      <c r="BSZ638" s="173" t="s">
        <v>794</v>
      </c>
      <c r="BTA638" s="126">
        <v>168.2</v>
      </c>
      <c r="BTB638" s="141"/>
      <c r="BTC638" s="170" t="s">
        <v>792</v>
      </c>
      <c r="BTD638" s="175" t="s">
        <v>792</v>
      </c>
      <c r="BTE638" s="171">
        <v>43882</v>
      </c>
      <c r="BTF638" s="110" t="s">
        <v>793</v>
      </c>
      <c r="BTG638" s="172">
        <v>44667345</v>
      </c>
      <c r="BTH638" s="173" t="s">
        <v>794</v>
      </c>
      <c r="BTI638" s="126">
        <v>168.2</v>
      </c>
      <c r="BTJ638" s="141"/>
      <c r="BTK638" s="170" t="s">
        <v>792</v>
      </c>
      <c r="BTL638" s="175" t="s">
        <v>792</v>
      </c>
      <c r="BTM638" s="171">
        <v>43882</v>
      </c>
      <c r="BTN638" s="110" t="s">
        <v>793</v>
      </c>
      <c r="BTO638" s="172">
        <v>44667345</v>
      </c>
      <c r="BTP638" s="173" t="s">
        <v>794</v>
      </c>
      <c r="BTQ638" s="126">
        <v>168.2</v>
      </c>
      <c r="BTR638" s="141"/>
      <c r="BTS638" s="170" t="s">
        <v>792</v>
      </c>
      <c r="BTT638" s="175" t="s">
        <v>792</v>
      </c>
      <c r="BTU638" s="171">
        <v>43882</v>
      </c>
      <c r="BTV638" s="110" t="s">
        <v>793</v>
      </c>
      <c r="BTW638" s="172">
        <v>44667345</v>
      </c>
      <c r="BTX638" s="173" t="s">
        <v>794</v>
      </c>
      <c r="BTY638" s="126">
        <v>168.2</v>
      </c>
      <c r="BTZ638" s="141"/>
      <c r="BUA638" s="170" t="s">
        <v>792</v>
      </c>
      <c r="BUB638" s="175" t="s">
        <v>792</v>
      </c>
      <c r="BUC638" s="171">
        <v>43882</v>
      </c>
      <c r="BUD638" s="110" t="s">
        <v>793</v>
      </c>
      <c r="BUE638" s="172">
        <v>44667345</v>
      </c>
      <c r="BUF638" s="173" t="s">
        <v>794</v>
      </c>
      <c r="BUG638" s="126">
        <v>168.2</v>
      </c>
      <c r="BUH638" s="141"/>
      <c r="BUI638" s="170" t="s">
        <v>792</v>
      </c>
      <c r="BUJ638" s="175" t="s">
        <v>792</v>
      </c>
      <c r="BUK638" s="171">
        <v>43882</v>
      </c>
      <c r="BUL638" s="110" t="s">
        <v>793</v>
      </c>
      <c r="BUM638" s="172">
        <v>44667345</v>
      </c>
      <c r="BUN638" s="173" t="s">
        <v>794</v>
      </c>
      <c r="BUO638" s="126">
        <v>168.2</v>
      </c>
      <c r="BUP638" s="141"/>
      <c r="BUQ638" s="170" t="s">
        <v>792</v>
      </c>
      <c r="BUR638" s="175" t="s">
        <v>792</v>
      </c>
      <c r="BUS638" s="171">
        <v>43882</v>
      </c>
      <c r="BUT638" s="110" t="s">
        <v>793</v>
      </c>
      <c r="BUU638" s="172">
        <v>44667345</v>
      </c>
      <c r="BUV638" s="173" t="s">
        <v>794</v>
      </c>
      <c r="BUW638" s="126">
        <v>168.2</v>
      </c>
      <c r="BUX638" s="141"/>
      <c r="BUY638" s="170" t="s">
        <v>792</v>
      </c>
      <c r="BUZ638" s="175" t="s">
        <v>792</v>
      </c>
      <c r="BVA638" s="171">
        <v>43882</v>
      </c>
      <c r="BVB638" s="110" t="s">
        <v>793</v>
      </c>
      <c r="BVC638" s="172">
        <v>44667345</v>
      </c>
      <c r="BVD638" s="173" t="s">
        <v>794</v>
      </c>
      <c r="BVE638" s="126">
        <v>168.2</v>
      </c>
      <c r="BVF638" s="141"/>
      <c r="BVG638" s="170" t="s">
        <v>792</v>
      </c>
      <c r="BVH638" s="175" t="s">
        <v>792</v>
      </c>
      <c r="BVI638" s="171">
        <v>43882</v>
      </c>
      <c r="BVJ638" s="110" t="s">
        <v>793</v>
      </c>
      <c r="BVK638" s="172">
        <v>44667345</v>
      </c>
      <c r="BVL638" s="173" t="s">
        <v>794</v>
      </c>
      <c r="BVM638" s="126">
        <v>168.2</v>
      </c>
      <c r="BVN638" s="141"/>
      <c r="BVO638" s="170" t="s">
        <v>792</v>
      </c>
      <c r="BVP638" s="175" t="s">
        <v>792</v>
      </c>
      <c r="BVQ638" s="171">
        <v>43882</v>
      </c>
      <c r="BVR638" s="110" t="s">
        <v>793</v>
      </c>
      <c r="BVS638" s="172">
        <v>44667345</v>
      </c>
      <c r="BVT638" s="173" t="s">
        <v>794</v>
      </c>
      <c r="BVU638" s="126">
        <v>168.2</v>
      </c>
      <c r="BVV638" s="141"/>
      <c r="BVW638" s="170" t="s">
        <v>792</v>
      </c>
      <c r="BVX638" s="175" t="s">
        <v>792</v>
      </c>
      <c r="BVY638" s="171">
        <v>43882</v>
      </c>
      <c r="BVZ638" s="110" t="s">
        <v>793</v>
      </c>
      <c r="BWA638" s="172">
        <v>44667345</v>
      </c>
      <c r="BWB638" s="173" t="s">
        <v>794</v>
      </c>
      <c r="BWC638" s="126">
        <v>168.2</v>
      </c>
      <c r="BWD638" s="141"/>
      <c r="BWE638" s="170" t="s">
        <v>792</v>
      </c>
      <c r="BWF638" s="175" t="s">
        <v>792</v>
      </c>
      <c r="BWG638" s="171">
        <v>43882</v>
      </c>
      <c r="BWH638" s="110" t="s">
        <v>793</v>
      </c>
      <c r="BWI638" s="172">
        <v>44667345</v>
      </c>
      <c r="BWJ638" s="173" t="s">
        <v>794</v>
      </c>
      <c r="BWK638" s="126">
        <v>168.2</v>
      </c>
      <c r="BWL638" s="141"/>
      <c r="BWM638" s="170" t="s">
        <v>792</v>
      </c>
      <c r="BWN638" s="175" t="s">
        <v>792</v>
      </c>
      <c r="BWO638" s="171">
        <v>43882</v>
      </c>
      <c r="BWP638" s="110" t="s">
        <v>793</v>
      </c>
      <c r="BWQ638" s="172">
        <v>44667345</v>
      </c>
      <c r="BWR638" s="173" t="s">
        <v>794</v>
      </c>
      <c r="BWS638" s="126">
        <v>168.2</v>
      </c>
      <c r="BWT638" s="141"/>
      <c r="BWU638" s="170" t="s">
        <v>792</v>
      </c>
      <c r="BWV638" s="175" t="s">
        <v>792</v>
      </c>
      <c r="BWW638" s="171">
        <v>43882</v>
      </c>
      <c r="BWX638" s="110" t="s">
        <v>793</v>
      </c>
      <c r="BWY638" s="172">
        <v>44667345</v>
      </c>
      <c r="BWZ638" s="173" t="s">
        <v>794</v>
      </c>
      <c r="BXA638" s="126">
        <v>168.2</v>
      </c>
      <c r="BXB638" s="141"/>
      <c r="BXC638" s="170" t="s">
        <v>792</v>
      </c>
      <c r="BXD638" s="175" t="s">
        <v>792</v>
      </c>
      <c r="BXE638" s="171">
        <v>43882</v>
      </c>
      <c r="BXF638" s="110" t="s">
        <v>793</v>
      </c>
      <c r="BXG638" s="172">
        <v>44667345</v>
      </c>
      <c r="BXH638" s="173" t="s">
        <v>794</v>
      </c>
      <c r="BXI638" s="126">
        <v>168.2</v>
      </c>
      <c r="BXJ638" s="141"/>
      <c r="BXK638" s="170" t="s">
        <v>792</v>
      </c>
      <c r="BXL638" s="175" t="s">
        <v>792</v>
      </c>
      <c r="BXM638" s="171">
        <v>43882</v>
      </c>
      <c r="BXN638" s="110" t="s">
        <v>793</v>
      </c>
      <c r="BXO638" s="172">
        <v>44667345</v>
      </c>
      <c r="BXP638" s="173" t="s">
        <v>794</v>
      </c>
      <c r="BXQ638" s="126">
        <v>168.2</v>
      </c>
      <c r="BXR638" s="141"/>
      <c r="BXS638" s="170" t="s">
        <v>792</v>
      </c>
      <c r="BXT638" s="175" t="s">
        <v>792</v>
      </c>
      <c r="BXU638" s="171">
        <v>43882</v>
      </c>
      <c r="BXV638" s="110" t="s">
        <v>793</v>
      </c>
      <c r="BXW638" s="172">
        <v>44667345</v>
      </c>
      <c r="BXX638" s="173" t="s">
        <v>794</v>
      </c>
      <c r="BXY638" s="126">
        <v>168.2</v>
      </c>
      <c r="BXZ638" s="141"/>
      <c r="BYA638" s="170" t="s">
        <v>792</v>
      </c>
      <c r="BYB638" s="175" t="s">
        <v>792</v>
      </c>
      <c r="BYC638" s="171">
        <v>43882</v>
      </c>
      <c r="BYD638" s="110" t="s">
        <v>793</v>
      </c>
      <c r="BYE638" s="172">
        <v>44667345</v>
      </c>
      <c r="BYF638" s="173" t="s">
        <v>794</v>
      </c>
      <c r="BYG638" s="126">
        <v>168.2</v>
      </c>
      <c r="BYH638" s="141"/>
      <c r="BYI638" s="170" t="s">
        <v>792</v>
      </c>
      <c r="BYJ638" s="175" t="s">
        <v>792</v>
      </c>
      <c r="BYK638" s="171">
        <v>43882</v>
      </c>
      <c r="BYL638" s="110" t="s">
        <v>793</v>
      </c>
      <c r="BYM638" s="172">
        <v>44667345</v>
      </c>
      <c r="BYN638" s="173" t="s">
        <v>794</v>
      </c>
      <c r="BYO638" s="126">
        <v>168.2</v>
      </c>
      <c r="BYP638" s="141"/>
      <c r="BYQ638" s="170" t="s">
        <v>792</v>
      </c>
      <c r="BYR638" s="175" t="s">
        <v>792</v>
      </c>
      <c r="BYS638" s="171">
        <v>43882</v>
      </c>
      <c r="BYT638" s="110" t="s">
        <v>793</v>
      </c>
      <c r="BYU638" s="172">
        <v>44667345</v>
      </c>
      <c r="BYV638" s="173" t="s">
        <v>794</v>
      </c>
      <c r="BYW638" s="126">
        <v>168.2</v>
      </c>
      <c r="BYX638" s="141"/>
      <c r="BYY638" s="170" t="s">
        <v>792</v>
      </c>
      <c r="BYZ638" s="175" t="s">
        <v>792</v>
      </c>
      <c r="BZA638" s="171">
        <v>43882</v>
      </c>
      <c r="BZB638" s="110" t="s">
        <v>793</v>
      </c>
      <c r="BZC638" s="172">
        <v>44667345</v>
      </c>
      <c r="BZD638" s="173" t="s">
        <v>794</v>
      </c>
      <c r="BZE638" s="126">
        <v>168.2</v>
      </c>
      <c r="BZF638" s="141"/>
      <c r="BZG638" s="170" t="s">
        <v>792</v>
      </c>
      <c r="BZH638" s="175" t="s">
        <v>792</v>
      </c>
      <c r="BZI638" s="171">
        <v>43882</v>
      </c>
      <c r="BZJ638" s="110" t="s">
        <v>793</v>
      </c>
      <c r="BZK638" s="172">
        <v>44667345</v>
      </c>
      <c r="BZL638" s="173" t="s">
        <v>794</v>
      </c>
      <c r="BZM638" s="126">
        <v>168.2</v>
      </c>
      <c r="BZN638" s="141"/>
      <c r="BZO638" s="170" t="s">
        <v>792</v>
      </c>
      <c r="BZP638" s="175" t="s">
        <v>792</v>
      </c>
      <c r="BZQ638" s="171">
        <v>43882</v>
      </c>
      <c r="BZR638" s="110" t="s">
        <v>793</v>
      </c>
      <c r="BZS638" s="172">
        <v>44667345</v>
      </c>
      <c r="BZT638" s="173" t="s">
        <v>794</v>
      </c>
      <c r="BZU638" s="126">
        <v>168.2</v>
      </c>
      <c r="BZV638" s="141"/>
      <c r="BZW638" s="170" t="s">
        <v>792</v>
      </c>
      <c r="BZX638" s="175" t="s">
        <v>792</v>
      </c>
      <c r="BZY638" s="171">
        <v>43882</v>
      </c>
      <c r="BZZ638" s="110" t="s">
        <v>793</v>
      </c>
      <c r="CAA638" s="172">
        <v>44667345</v>
      </c>
      <c r="CAB638" s="173" t="s">
        <v>794</v>
      </c>
      <c r="CAC638" s="126">
        <v>168.2</v>
      </c>
      <c r="CAD638" s="141"/>
      <c r="CAE638" s="170" t="s">
        <v>792</v>
      </c>
      <c r="CAF638" s="175" t="s">
        <v>792</v>
      </c>
      <c r="CAG638" s="171">
        <v>43882</v>
      </c>
      <c r="CAH638" s="110" t="s">
        <v>793</v>
      </c>
      <c r="CAI638" s="172">
        <v>44667345</v>
      </c>
      <c r="CAJ638" s="173" t="s">
        <v>794</v>
      </c>
      <c r="CAK638" s="126">
        <v>168.2</v>
      </c>
      <c r="CAL638" s="141"/>
      <c r="CAM638" s="170" t="s">
        <v>792</v>
      </c>
      <c r="CAN638" s="175" t="s">
        <v>792</v>
      </c>
      <c r="CAO638" s="171">
        <v>43882</v>
      </c>
      <c r="CAP638" s="110" t="s">
        <v>793</v>
      </c>
      <c r="CAQ638" s="172">
        <v>44667345</v>
      </c>
      <c r="CAR638" s="173" t="s">
        <v>794</v>
      </c>
      <c r="CAS638" s="126">
        <v>168.2</v>
      </c>
      <c r="CAT638" s="141"/>
      <c r="CAU638" s="170" t="s">
        <v>792</v>
      </c>
      <c r="CAV638" s="175" t="s">
        <v>792</v>
      </c>
      <c r="CAW638" s="171">
        <v>43882</v>
      </c>
      <c r="CAX638" s="110" t="s">
        <v>793</v>
      </c>
      <c r="CAY638" s="172">
        <v>44667345</v>
      </c>
      <c r="CAZ638" s="173" t="s">
        <v>794</v>
      </c>
      <c r="CBA638" s="126">
        <v>168.2</v>
      </c>
      <c r="CBB638" s="141"/>
      <c r="CBC638" s="170" t="s">
        <v>792</v>
      </c>
      <c r="CBD638" s="175" t="s">
        <v>792</v>
      </c>
      <c r="CBE638" s="171">
        <v>43882</v>
      </c>
      <c r="CBF638" s="110" t="s">
        <v>793</v>
      </c>
      <c r="CBG638" s="172">
        <v>44667345</v>
      </c>
      <c r="CBH638" s="173" t="s">
        <v>794</v>
      </c>
      <c r="CBI638" s="126">
        <v>168.2</v>
      </c>
      <c r="CBJ638" s="141"/>
      <c r="CBK638" s="170" t="s">
        <v>792</v>
      </c>
      <c r="CBL638" s="175" t="s">
        <v>792</v>
      </c>
      <c r="CBM638" s="171">
        <v>43882</v>
      </c>
      <c r="CBN638" s="110" t="s">
        <v>793</v>
      </c>
      <c r="CBO638" s="172">
        <v>44667345</v>
      </c>
      <c r="CBP638" s="173" t="s">
        <v>794</v>
      </c>
      <c r="CBQ638" s="126">
        <v>168.2</v>
      </c>
      <c r="CBR638" s="141"/>
      <c r="CBS638" s="170" t="s">
        <v>792</v>
      </c>
      <c r="CBT638" s="175" t="s">
        <v>792</v>
      </c>
      <c r="CBU638" s="171">
        <v>43882</v>
      </c>
      <c r="CBV638" s="110" t="s">
        <v>793</v>
      </c>
      <c r="CBW638" s="172">
        <v>44667345</v>
      </c>
      <c r="CBX638" s="173" t="s">
        <v>794</v>
      </c>
      <c r="CBY638" s="126">
        <v>168.2</v>
      </c>
      <c r="CBZ638" s="141"/>
      <c r="CCA638" s="170" t="s">
        <v>792</v>
      </c>
      <c r="CCB638" s="175" t="s">
        <v>792</v>
      </c>
      <c r="CCC638" s="171">
        <v>43882</v>
      </c>
      <c r="CCD638" s="110" t="s">
        <v>793</v>
      </c>
      <c r="CCE638" s="172">
        <v>44667345</v>
      </c>
      <c r="CCF638" s="173" t="s">
        <v>794</v>
      </c>
      <c r="CCG638" s="126">
        <v>168.2</v>
      </c>
      <c r="CCH638" s="141"/>
      <c r="CCI638" s="170" t="s">
        <v>792</v>
      </c>
      <c r="CCJ638" s="175" t="s">
        <v>792</v>
      </c>
      <c r="CCK638" s="171">
        <v>43882</v>
      </c>
      <c r="CCL638" s="110" t="s">
        <v>793</v>
      </c>
      <c r="CCM638" s="172">
        <v>44667345</v>
      </c>
      <c r="CCN638" s="173" t="s">
        <v>794</v>
      </c>
      <c r="CCO638" s="126">
        <v>168.2</v>
      </c>
      <c r="CCP638" s="141"/>
      <c r="CCQ638" s="170" t="s">
        <v>792</v>
      </c>
      <c r="CCR638" s="175" t="s">
        <v>792</v>
      </c>
      <c r="CCS638" s="171">
        <v>43882</v>
      </c>
      <c r="CCT638" s="110" t="s">
        <v>793</v>
      </c>
      <c r="CCU638" s="172">
        <v>44667345</v>
      </c>
      <c r="CCV638" s="173" t="s">
        <v>794</v>
      </c>
      <c r="CCW638" s="126">
        <v>168.2</v>
      </c>
      <c r="CCX638" s="141"/>
      <c r="CCY638" s="170" t="s">
        <v>792</v>
      </c>
      <c r="CCZ638" s="175" t="s">
        <v>792</v>
      </c>
      <c r="CDA638" s="171">
        <v>43882</v>
      </c>
      <c r="CDB638" s="110" t="s">
        <v>793</v>
      </c>
      <c r="CDC638" s="172">
        <v>44667345</v>
      </c>
      <c r="CDD638" s="173" t="s">
        <v>794</v>
      </c>
      <c r="CDE638" s="126">
        <v>168.2</v>
      </c>
      <c r="CDF638" s="141"/>
      <c r="CDG638" s="170" t="s">
        <v>792</v>
      </c>
      <c r="CDH638" s="175" t="s">
        <v>792</v>
      </c>
      <c r="CDI638" s="171">
        <v>43882</v>
      </c>
      <c r="CDJ638" s="110" t="s">
        <v>793</v>
      </c>
      <c r="CDK638" s="172">
        <v>44667345</v>
      </c>
      <c r="CDL638" s="173" t="s">
        <v>794</v>
      </c>
      <c r="CDM638" s="126">
        <v>168.2</v>
      </c>
      <c r="CDN638" s="141"/>
      <c r="CDO638" s="170" t="s">
        <v>792</v>
      </c>
      <c r="CDP638" s="175" t="s">
        <v>792</v>
      </c>
      <c r="CDQ638" s="171">
        <v>43882</v>
      </c>
      <c r="CDR638" s="110" t="s">
        <v>793</v>
      </c>
      <c r="CDS638" s="172">
        <v>44667345</v>
      </c>
      <c r="CDT638" s="173" t="s">
        <v>794</v>
      </c>
      <c r="CDU638" s="126">
        <v>168.2</v>
      </c>
      <c r="CDV638" s="141"/>
      <c r="CDW638" s="170" t="s">
        <v>792</v>
      </c>
      <c r="CDX638" s="175" t="s">
        <v>792</v>
      </c>
      <c r="CDY638" s="171">
        <v>43882</v>
      </c>
      <c r="CDZ638" s="110" t="s">
        <v>793</v>
      </c>
      <c r="CEA638" s="172">
        <v>44667345</v>
      </c>
      <c r="CEB638" s="173" t="s">
        <v>794</v>
      </c>
      <c r="CEC638" s="126">
        <v>168.2</v>
      </c>
      <c r="CED638" s="141"/>
      <c r="CEE638" s="170" t="s">
        <v>792</v>
      </c>
      <c r="CEF638" s="175" t="s">
        <v>792</v>
      </c>
      <c r="CEG638" s="171">
        <v>43882</v>
      </c>
      <c r="CEH638" s="110" t="s">
        <v>793</v>
      </c>
      <c r="CEI638" s="172">
        <v>44667345</v>
      </c>
      <c r="CEJ638" s="173" t="s">
        <v>794</v>
      </c>
      <c r="CEK638" s="126">
        <v>168.2</v>
      </c>
      <c r="CEL638" s="141"/>
      <c r="CEM638" s="170" t="s">
        <v>792</v>
      </c>
      <c r="CEN638" s="175" t="s">
        <v>792</v>
      </c>
      <c r="CEO638" s="171">
        <v>43882</v>
      </c>
      <c r="CEP638" s="110" t="s">
        <v>793</v>
      </c>
      <c r="CEQ638" s="172">
        <v>44667345</v>
      </c>
      <c r="CER638" s="173" t="s">
        <v>794</v>
      </c>
      <c r="CES638" s="126">
        <v>168.2</v>
      </c>
      <c r="CET638" s="141"/>
      <c r="CEU638" s="170" t="s">
        <v>792</v>
      </c>
      <c r="CEV638" s="175" t="s">
        <v>792</v>
      </c>
      <c r="CEW638" s="171">
        <v>43882</v>
      </c>
      <c r="CEX638" s="110" t="s">
        <v>793</v>
      </c>
      <c r="CEY638" s="172">
        <v>44667345</v>
      </c>
      <c r="CEZ638" s="173" t="s">
        <v>794</v>
      </c>
      <c r="CFA638" s="126">
        <v>168.2</v>
      </c>
      <c r="CFB638" s="141"/>
      <c r="CFC638" s="170" t="s">
        <v>792</v>
      </c>
      <c r="CFD638" s="175" t="s">
        <v>792</v>
      </c>
      <c r="CFE638" s="171">
        <v>43882</v>
      </c>
      <c r="CFF638" s="110" t="s">
        <v>793</v>
      </c>
      <c r="CFG638" s="172">
        <v>44667345</v>
      </c>
      <c r="CFH638" s="173" t="s">
        <v>794</v>
      </c>
      <c r="CFI638" s="126">
        <v>168.2</v>
      </c>
      <c r="CFJ638" s="141"/>
      <c r="CFK638" s="170" t="s">
        <v>792</v>
      </c>
      <c r="CFL638" s="175" t="s">
        <v>792</v>
      </c>
      <c r="CFM638" s="171">
        <v>43882</v>
      </c>
      <c r="CFN638" s="110" t="s">
        <v>793</v>
      </c>
      <c r="CFO638" s="172">
        <v>44667345</v>
      </c>
      <c r="CFP638" s="173" t="s">
        <v>794</v>
      </c>
      <c r="CFQ638" s="126">
        <v>168.2</v>
      </c>
      <c r="CFR638" s="141"/>
      <c r="CFS638" s="170" t="s">
        <v>792</v>
      </c>
      <c r="CFT638" s="175" t="s">
        <v>792</v>
      </c>
      <c r="CFU638" s="171">
        <v>43882</v>
      </c>
      <c r="CFV638" s="110" t="s">
        <v>793</v>
      </c>
      <c r="CFW638" s="172">
        <v>44667345</v>
      </c>
      <c r="CFX638" s="173" t="s">
        <v>794</v>
      </c>
      <c r="CFY638" s="126">
        <v>168.2</v>
      </c>
      <c r="CFZ638" s="141"/>
      <c r="CGA638" s="170" t="s">
        <v>792</v>
      </c>
      <c r="CGB638" s="175" t="s">
        <v>792</v>
      </c>
      <c r="CGC638" s="171">
        <v>43882</v>
      </c>
      <c r="CGD638" s="110" t="s">
        <v>793</v>
      </c>
      <c r="CGE638" s="172">
        <v>44667345</v>
      </c>
      <c r="CGF638" s="173" t="s">
        <v>794</v>
      </c>
      <c r="CGG638" s="126">
        <v>168.2</v>
      </c>
      <c r="CGH638" s="141"/>
      <c r="CGI638" s="170" t="s">
        <v>792</v>
      </c>
      <c r="CGJ638" s="175" t="s">
        <v>792</v>
      </c>
      <c r="CGK638" s="171">
        <v>43882</v>
      </c>
      <c r="CGL638" s="110" t="s">
        <v>793</v>
      </c>
      <c r="CGM638" s="172">
        <v>44667345</v>
      </c>
      <c r="CGN638" s="173" t="s">
        <v>794</v>
      </c>
      <c r="CGO638" s="126">
        <v>168.2</v>
      </c>
      <c r="CGP638" s="141"/>
      <c r="CGQ638" s="170" t="s">
        <v>792</v>
      </c>
      <c r="CGR638" s="175" t="s">
        <v>792</v>
      </c>
      <c r="CGS638" s="171">
        <v>43882</v>
      </c>
      <c r="CGT638" s="110" t="s">
        <v>793</v>
      </c>
      <c r="CGU638" s="172">
        <v>44667345</v>
      </c>
      <c r="CGV638" s="173" t="s">
        <v>794</v>
      </c>
      <c r="CGW638" s="126">
        <v>168.2</v>
      </c>
      <c r="CGX638" s="141"/>
      <c r="CGY638" s="170" t="s">
        <v>792</v>
      </c>
      <c r="CGZ638" s="175" t="s">
        <v>792</v>
      </c>
      <c r="CHA638" s="171">
        <v>43882</v>
      </c>
      <c r="CHB638" s="110" t="s">
        <v>793</v>
      </c>
      <c r="CHC638" s="172">
        <v>44667345</v>
      </c>
      <c r="CHD638" s="173" t="s">
        <v>794</v>
      </c>
      <c r="CHE638" s="126">
        <v>168.2</v>
      </c>
      <c r="CHF638" s="141"/>
      <c r="CHG638" s="170" t="s">
        <v>792</v>
      </c>
      <c r="CHH638" s="175" t="s">
        <v>792</v>
      </c>
      <c r="CHI638" s="171">
        <v>43882</v>
      </c>
      <c r="CHJ638" s="110" t="s">
        <v>793</v>
      </c>
      <c r="CHK638" s="172">
        <v>44667345</v>
      </c>
      <c r="CHL638" s="173" t="s">
        <v>794</v>
      </c>
      <c r="CHM638" s="126">
        <v>168.2</v>
      </c>
      <c r="CHN638" s="141"/>
      <c r="CHO638" s="170" t="s">
        <v>792</v>
      </c>
      <c r="CHP638" s="175" t="s">
        <v>792</v>
      </c>
      <c r="CHQ638" s="171">
        <v>43882</v>
      </c>
      <c r="CHR638" s="110" t="s">
        <v>793</v>
      </c>
      <c r="CHS638" s="172">
        <v>44667345</v>
      </c>
      <c r="CHT638" s="173" t="s">
        <v>794</v>
      </c>
      <c r="CHU638" s="126">
        <v>168.2</v>
      </c>
      <c r="CHV638" s="141"/>
      <c r="CHW638" s="170" t="s">
        <v>792</v>
      </c>
      <c r="CHX638" s="175" t="s">
        <v>792</v>
      </c>
      <c r="CHY638" s="171">
        <v>43882</v>
      </c>
      <c r="CHZ638" s="110" t="s">
        <v>793</v>
      </c>
      <c r="CIA638" s="172">
        <v>44667345</v>
      </c>
      <c r="CIB638" s="173" t="s">
        <v>794</v>
      </c>
      <c r="CIC638" s="126">
        <v>168.2</v>
      </c>
      <c r="CID638" s="141"/>
      <c r="CIE638" s="170" t="s">
        <v>792</v>
      </c>
      <c r="CIF638" s="175" t="s">
        <v>792</v>
      </c>
      <c r="CIG638" s="171">
        <v>43882</v>
      </c>
      <c r="CIH638" s="110" t="s">
        <v>793</v>
      </c>
      <c r="CII638" s="172">
        <v>44667345</v>
      </c>
      <c r="CIJ638" s="173" t="s">
        <v>794</v>
      </c>
      <c r="CIK638" s="126">
        <v>168.2</v>
      </c>
      <c r="CIL638" s="141"/>
      <c r="CIM638" s="170" t="s">
        <v>792</v>
      </c>
      <c r="CIN638" s="175" t="s">
        <v>792</v>
      </c>
      <c r="CIO638" s="171">
        <v>43882</v>
      </c>
      <c r="CIP638" s="110" t="s">
        <v>793</v>
      </c>
      <c r="CIQ638" s="172">
        <v>44667345</v>
      </c>
      <c r="CIR638" s="173" t="s">
        <v>794</v>
      </c>
      <c r="CIS638" s="126">
        <v>168.2</v>
      </c>
      <c r="CIT638" s="141"/>
      <c r="CIU638" s="170" t="s">
        <v>792</v>
      </c>
      <c r="CIV638" s="175" t="s">
        <v>792</v>
      </c>
      <c r="CIW638" s="171">
        <v>43882</v>
      </c>
      <c r="CIX638" s="110" t="s">
        <v>793</v>
      </c>
      <c r="CIY638" s="172">
        <v>44667345</v>
      </c>
      <c r="CIZ638" s="173" t="s">
        <v>794</v>
      </c>
      <c r="CJA638" s="126">
        <v>168.2</v>
      </c>
      <c r="CJB638" s="141"/>
      <c r="CJC638" s="170" t="s">
        <v>792</v>
      </c>
      <c r="CJD638" s="175" t="s">
        <v>792</v>
      </c>
      <c r="CJE638" s="171">
        <v>43882</v>
      </c>
      <c r="CJF638" s="110" t="s">
        <v>793</v>
      </c>
      <c r="CJG638" s="172">
        <v>44667345</v>
      </c>
      <c r="CJH638" s="173" t="s">
        <v>794</v>
      </c>
      <c r="CJI638" s="126">
        <v>168.2</v>
      </c>
      <c r="CJJ638" s="141"/>
      <c r="CJK638" s="170" t="s">
        <v>792</v>
      </c>
      <c r="CJL638" s="175" t="s">
        <v>792</v>
      </c>
      <c r="CJM638" s="171">
        <v>43882</v>
      </c>
      <c r="CJN638" s="110" t="s">
        <v>793</v>
      </c>
      <c r="CJO638" s="172">
        <v>44667345</v>
      </c>
      <c r="CJP638" s="173" t="s">
        <v>794</v>
      </c>
      <c r="CJQ638" s="126">
        <v>168.2</v>
      </c>
      <c r="CJR638" s="141"/>
      <c r="CJS638" s="170" t="s">
        <v>792</v>
      </c>
      <c r="CJT638" s="175" t="s">
        <v>792</v>
      </c>
      <c r="CJU638" s="171">
        <v>43882</v>
      </c>
      <c r="CJV638" s="110" t="s">
        <v>793</v>
      </c>
      <c r="CJW638" s="172">
        <v>44667345</v>
      </c>
      <c r="CJX638" s="173" t="s">
        <v>794</v>
      </c>
      <c r="CJY638" s="126">
        <v>168.2</v>
      </c>
      <c r="CJZ638" s="141"/>
      <c r="CKA638" s="170" t="s">
        <v>792</v>
      </c>
      <c r="CKB638" s="175" t="s">
        <v>792</v>
      </c>
      <c r="CKC638" s="171">
        <v>43882</v>
      </c>
      <c r="CKD638" s="110" t="s">
        <v>793</v>
      </c>
      <c r="CKE638" s="172">
        <v>44667345</v>
      </c>
      <c r="CKF638" s="173" t="s">
        <v>794</v>
      </c>
      <c r="CKG638" s="126">
        <v>168.2</v>
      </c>
      <c r="CKH638" s="141"/>
      <c r="CKI638" s="170" t="s">
        <v>792</v>
      </c>
      <c r="CKJ638" s="175" t="s">
        <v>792</v>
      </c>
      <c r="CKK638" s="171">
        <v>43882</v>
      </c>
      <c r="CKL638" s="110" t="s">
        <v>793</v>
      </c>
      <c r="CKM638" s="172">
        <v>44667345</v>
      </c>
      <c r="CKN638" s="173" t="s">
        <v>794</v>
      </c>
      <c r="CKO638" s="126">
        <v>168.2</v>
      </c>
      <c r="CKP638" s="141"/>
      <c r="CKQ638" s="170" t="s">
        <v>792</v>
      </c>
      <c r="CKR638" s="175" t="s">
        <v>792</v>
      </c>
      <c r="CKS638" s="171">
        <v>43882</v>
      </c>
      <c r="CKT638" s="110" t="s">
        <v>793</v>
      </c>
      <c r="CKU638" s="172">
        <v>44667345</v>
      </c>
      <c r="CKV638" s="173" t="s">
        <v>794</v>
      </c>
      <c r="CKW638" s="126">
        <v>168.2</v>
      </c>
      <c r="CKX638" s="141"/>
      <c r="CKY638" s="170" t="s">
        <v>792</v>
      </c>
      <c r="CKZ638" s="175" t="s">
        <v>792</v>
      </c>
      <c r="CLA638" s="171">
        <v>43882</v>
      </c>
      <c r="CLB638" s="110" t="s">
        <v>793</v>
      </c>
      <c r="CLC638" s="172">
        <v>44667345</v>
      </c>
      <c r="CLD638" s="173" t="s">
        <v>794</v>
      </c>
      <c r="CLE638" s="126">
        <v>168.2</v>
      </c>
      <c r="CLF638" s="141"/>
      <c r="CLG638" s="170" t="s">
        <v>792</v>
      </c>
      <c r="CLH638" s="175" t="s">
        <v>792</v>
      </c>
      <c r="CLI638" s="171">
        <v>43882</v>
      </c>
      <c r="CLJ638" s="110" t="s">
        <v>793</v>
      </c>
      <c r="CLK638" s="172">
        <v>44667345</v>
      </c>
      <c r="CLL638" s="173" t="s">
        <v>794</v>
      </c>
      <c r="CLM638" s="126">
        <v>168.2</v>
      </c>
      <c r="CLN638" s="141"/>
      <c r="CLO638" s="170" t="s">
        <v>792</v>
      </c>
      <c r="CLP638" s="175" t="s">
        <v>792</v>
      </c>
      <c r="CLQ638" s="171">
        <v>43882</v>
      </c>
      <c r="CLR638" s="110" t="s">
        <v>793</v>
      </c>
      <c r="CLS638" s="172">
        <v>44667345</v>
      </c>
      <c r="CLT638" s="173" t="s">
        <v>794</v>
      </c>
      <c r="CLU638" s="126">
        <v>168.2</v>
      </c>
      <c r="CLV638" s="141"/>
      <c r="CLW638" s="170" t="s">
        <v>792</v>
      </c>
      <c r="CLX638" s="175" t="s">
        <v>792</v>
      </c>
      <c r="CLY638" s="171">
        <v>43882</v>
      </c>
      <c r="CLZ638" s="110" t="s">
        <v>793</v>
      </c>
      <c r="CMA638" s="172">
        <v>44667345</v>
      </c>
      <c r="CMB638" s="173" t="s">
        <v>794</v>
      </c>
      <c r="CMC638" s="126">
        <v>168.2</v>
      </c>
      <c r="CMD638" s="141"/>
      <c r="CME638" s="170" t="s">
        <v>792</v>
      </c>
      <c r="CMF638" s="175" t="s">
        <v>792</v>
      </c>
      <c r="CMG638" s="171">
        <v>43882</v>
      </c>
      <c r="CMH638" s="110" t="s">
        <v>793</v>
      </c>
      <c r="CMI638" s="172">
        <v>44667345</v>
      </c>
      <c r="CMJ638" s="173" t="s">
        <v>794</v>
      </c>
      <c r="CMK638" s="126">
        <v>168.2</v>
      </c>
      <c r="CML638" s="141"/>
      <c r="CMM638" s="170" t="s">
        <v>792</v>
      </c>
      <c r="CMN638" s="175" t="s">
        <v>792</v>
      </c>
      <c r="CMO638" s="171">
        <v>43882</v>
      </c>
      <c r="CMP638" s="110" t="s">
        <v>793</v>
      </c>
      <c r="CMQ638" s="172">
        <v>44667345</v>
      </c>
      <c r="CMR638" s="173" t="s">
        <v>794</v>
      </c>
      <c r="CMS638" s="126">
        <v>168.2</v>
      </c>
      <c r="CMT638" s="141"/>
      <c r="CMU638" s="170" t="s">
        <v>792</v>
      </c>
      <c r="CMV638" s="175" t="s">
        <v>792</v>
      </c>
      <c r="CMW638" s="171">
        <v>43882</v>
      </c>
      <c r="CMX638" s="110" t="s">
        <v>793</v>
      </c>
      <c r="CMY638" s="172">
        <v>44667345</v>
      </c>
      <c r="CMZ638" s="173" t="s">
        <v>794</v>
      </c>
      <c r="CNA638" s="126">
        <v>168.2</v>
      </c>
      <c r="CNB638" s="141"/>
      <c r="CNC638" s="170" t="s">
        <v>792</v>
      </c>
      <c r="CND638" s="175" t="s">
        <v>792</v>
      </c>
      <c r="CNE638" s="171">
        <v>43882</v>
      </c>
      <c r="CNF638" s="110" t="s">
        <v>793</v>
      </c>
      <c r="CNG638" s="172">
        <v>44667345</v>
      </c>
      <c r="CNH638" s="173" t="s">
        <v>794</v>
      </c>
      <c r="CNI638" s="126">
        <v>168.2</v>
      </c>
      <c r="CNJ638" s="141"/>
      <c r="CNK638" s="170" t="s">
        <v>792</v>
      </c>
      <c r="CNL638" s="175" t="s">
        <v>792</v>
      </c>
      <c r="CNM638" s="171">
        <v>43882</v>
      </c>
      <c r="CNN638" s="110" t="s">
        <v>793</v>
      </c>
      <c r="CNO638" s="172">
        <v>44667345</v>
      </c>
      <c r="CNP638" s="173" t="s">
        <v>794</v>
      </c>
      <c r="CNQ638" s="126">
        <v>168.2</v>
      </c>
      <c r="CNR638" s="141"/>
      <c r="CNS638" s="170" t="s">
        <v>792</v>
      </c>
      <c r="CNT638" s="175" t="s">
        <v>792</v>
      </c>
      <c r="CNU638" s="171">
        <v>43882</v>
      </c>
      <c r="CNV638" s="110" t="s">
        <v>793</v>
      </c>
      <c r="CNW638" s="172">
        <v>44667345</v>
      </c>
      <c r="CNX638" s="173" t="s">
        <v>794</v>
      </c>
      <c r="CNY638" s="126">
        <v>168.2</v>
      </c>
      <c r="CNZ638" s="141"/>
      <c r="COA638" s="170" t="s">
        <v>792</v>
      </c>
      <c r="COB638" s="175" t="s">
        <v>792</v>
      </c>
      <c r="COC638" s="171">
        <v>43882</v>
      </c>
      <c r="COD638" s="110" t="s">
        <v>793</v>
      </c>
      <c r="COE638" s="172">
        <v>44667345</v>
      </c>
      <c r="COF638" s="173" t="s">
        <v>794</v>
      </c>
      <c r="COG638" s="126">
        <v>168.2</v>
      </c>
      <c r="COH638" s="141"/>
      <c r="COI638" s="170" t="s">
        <v>792</v>
      </c>
      <c r="COJ638" s="175" t="s">
        <v>792</v>
      </c>
      <c r="COK638" s="171">
        <v>43882</v>
      </c>
      <c r="COL638" s="110" t="s">
        <v>793</v>
      </c>
      <c r="COM638" s="172">
        <v>44667345</v>
      </c>
      <c r="CON638" s="173" t="s">
        <v>794</v>
      </c>
      <c r="COO638" s="126">
        <v>168.2</v>
      </c>
      <c r="COP638" s="141"/>
      <c r="COQ638" s="170" t="s">
        <v>792</v>
      </c>
      <c r="COR638" s="175" t="s">
        <v>792</v>
      </c>
      <c r="COS638" s="171">
        <v>43882</v>
      </c>
      <c r="COT638" s="110" t="s">
        <v>793</v>
      </c>
      <c r="COU638" s="172">
        <v>44667345</v>
      </c>
      <c r="COV638" s="173" t="s">
        <v>794</v>
      </c>
      <c r="COW638" s="126">
        <v>168.2</v>
      </c>
      <c r="COX638" s="141"/>
      <c r="COY638" s="170" t="s">
        <v>792</v>
      </c>
      <c r="COZ638" s="175" t="s">
        <v>792</v>
      </c>
      <c r="CPA638" s="171">
        <v>43882</v>
      </c>
      <c r="CPB638" s="110" t="s">
        <v>793</v>
      </c>
      <c r="CPC638" s="172">
        <v>44667345</v>
      </c>
      <c r="CPD638" s="173" t="s">
        <v>794</v>
      </c>
      <c r="CPE638" s="126">
        <v>168.2</v>
      </c>
      <c r="CPF638" s="141"/>
      <c r="CPG638" s="170" t="s">
        <v>792</v>
      </c>
      <c r="CPH638" s="175" t="s">
        <v>792</v>
      </c>
      <c r="CPI638" s="171">
        <v>43882</v>
      </c>
      <c r="CPJ638" s="110" t="s">
        <v>793</v>
      </c>
      <c r="CPK638" s="172">
        <v>44667345</v>
      </c>
      <c r="CPL638" s="173" t="s">
        <v>794</v>
      </c>
      <c r="CPM638" s="126">
        <v>168.2</v>
      </c>
      <c r="CPN638" s="141"/>
      <c r="CPO638" s="170" t="s">
        <v>792</v>
      </c>
      <c r="CPP638" s="175" t="s">
        <v>792</v>
      </c>
      <c r="CPQ638" s="171">
        <v>43882</v>
      </c>
      <c r="CPR638" s="110" t="s">
        <v>793</v>
      </c>
      <c r="CPS638" s="172">
        <v>44667345</v>
      </c>
      <c r="CPT638" s="173" t="s">
        <v>794</v>
      </c>
      <c r="CPU638" s="126">
        <v>168.2</v>
      </c>
      <c r="CPV638" s="141"/>
      <c r="CPW638" s="170" t="s">
        <v>792</v>
      </c>
      <c r="CPX638" s="175" t="s">
        <v>792</v>
      </c>
      <c r="CPY638" s="171">
        <v>43882</v>
      </c>
      <c r="CPZ638" s="110" t="s">
        <v>793</v>
      </c>
      <c r="CQA638" s="172">
        <v>44667345</v>
      </c>
      <c r="CQB638" s="173" t="s">
        <v>794</v>
      </c>
      <c r="CQC638" s="126">
        <v>168.2</v>
      </c>
      <c r="CQD638" s="141"/>
      <c r="CQE638" s="170" t="s">
        <v>792</v>
      </c>
      <c r="CQF638" s="175" t="s">
        <v>792</v>
      </c>
      <c r="CQG638" s="171">
        <v>43882</v>
      </c>
      <c r="CQH638" s="110" t="s">
        <v>793</v>
      </c>
      <c r="CQI638" s="172">
        <v>44667345</v>
      </c>
      <c r="CQJ638" s="173" t="s">
        <v>794</v>
      </c>
      <c r="CQK638" s="126">
        <v>168.2</v>
      </c>
      <c r="CQL638" s="141"/>
      <c r="CQM638" s="170" t="s">
        <v>792</v>
      </c>
      <c r="CQN638" s="175" t="s">
        <v>792</v>
      </c>
      <c r="CQO638" s="171">
        <v>43882</v>
      </c>
      <c r="CQP638" s="110" t="s">
        <v>793</v>
      </c>
      <c r="CQQ638" s="172">
        <v>44667345</v>
      </c>
      <c r="CQR638" s="173" t="s">
        <v>794</v>
      </c>
      <c r="CQS638" s="126">
        <v>168.2</v>
      </c>
      <c r="CQT638" s="141"/>
      <c r="CQU638" s="170" t="s">
        <v>792</v>
      </c>
      <c r="CQV638" s="175" t="s">
        <v>792</v>
      </c>
      <c r="CQW638" s="171">
        <v>43882</v>
      </c>
      <c r="CQX638" s="110" t="s">
        <v>793</v>
      </c>
      <c r="CQY638" s="172">
        <v>44667345</v>
      </c>
      <c r="CQZ638" s="173" t="s">
        <v>794</v>
      </c>
      <c r="CRA638" s="126">
        <v>168.2</v>
      </c>
      <c r="CRB638" s="141"/>
      <c r="CRC638" s="170" t="s">
        <v>792</v>
      </c>
      <c r="CRD638" s="175" t="s">
        <v>792</v>
      </c>
      <c r="CRE638" s="171">
        <v>43882</v>
      </c>
      <c r="CRF638" s="110" t="s">
        <v>793</v>
      </c>
      <c r="CRG638" s="172">
        <v>44667345</v>
      </c>
      <c r="CRH638" s="173" t="s">
        <v>794</v>
      </c>
      <c r="CRI638" s="126">
        <v>168.2</v>
      </c>
      <c r="CRJ638" s="141"/>
      <c r="CRK638" s="170" t="s">
        <v>792</v>
      </c>
      <c r="CRL638" s="175" t="s">
        <v>792</v>
      </c>
      <c r="CRM638" s="171">
        <v>43882</v>
      </c>
      <c r="CRN638" s="110" t="s">
        <v>793</v>
      </c>
      <c r="CRO638" s="172">
        <v>44667345</v>
      </c>
      <c r="CRP638" s="173" t="s">
        <v>794</v>
      </c>
      <c r="CRQ638" s="126">
        <v>168.2</v>
      </c>
      <c r="CRR638" s="141"/>
      <c r="CRS638" s="170" t="s">
        <v>792</v>
      </c>
      <c r="CRT638" s="175" t="s">
        <v>792</v>
      </c>
      <c r="CRU638" s="171">
        <v>43882</v>
      </c>
      <c r="CRV638" s="110" t="s">
        <v>793</v>
      </c>
      <c r="CRW638" s="172">
        <v>44667345</v>
      </c>
      <c r="CRX638" s="173" t="s">
        <v>794</v>
      </c>
      <c r="CRY638" s="126">
        <v>168.2</v>
      </c>
      <c r="CRZ638" s="141"/>
      <c r="CSA638" s="170" t="s">
        <v>792</v>
      </c>
      <c r="CSB638" s="175" t="s">
        <v>792</v>
      </c>
      <c r="CSC638" s="171">
        <v>43882</v>
      </c>
      <c r="CSD638" s="110" t="s">
        <v>793</v>
      </c>
      <c r="CSE638" s="172">
        <v>44667345</v>
      </c>
      <c r="CSF638" s="173" t="s">
        <v>794</v>
      </c>
      <c r="CSG638" s="126">
        <v>168.2</v>
      </c>
      <c r="CSH638" s="141"/>
      <c r="CSI638" s="170" t="s">
        <v>792</v>
      </c>
      <c r="CSJ638" s="175" t="s">
        <v>792</v>
      </c>
      <c r="CSK638" s="171">
        <v>43882</v>
      </c>
      <c r="CSL638" s="110" t="s">
        <v>793</v>
      </c>
      <c r="CSM638" s="172">
        <v>44667345</v>
      </c>
      <c r="CSN638" s="173" t="s">
        <v>794</v>
      </c>
      <c r="CSO638" s="126">
        <v>168.2</v>
      </c>
      <c r="CSP638" s="141"/>
      <c r="CSQ638" s="170" t="s">
        <v>792</v>
      </c>
      <c r="CSR638" s="175" t="s">
        <v>792</v>
      </c>
      <c r="CSS638" s="171">
        <v>43882</v>
      </c>
      <c r="CST638" s="110" t="s">
        <v>793</v>
      </c>
      <c r="CSU638" s="172">
        <v>44667345</v>
      </c>
      <c r="CSV638" s="173" t="s">
        <v>794</v>
      </c>
      <c r="CSW638" s="126">
        <v>168.2</v>
      </c>
      <c r="CSX638" s="141"/>
      <c r="CSY638" s="170" t="s">
        <v>792</v>
      </c>
      <c r="CSZ638" s="175" t="s">
        <v>792</v>
      </c>
      <c r="CTA638" s="171">
        <v>43882</v>
      </c>
      <c r="CTB638" s="110" t="s">
        <v>793</v>
      </c>
      <c r="CTC638" s="172">
        <v>44667345</v>
      </c>
      <c r="CTD638" s="173" t="s">
        <v>794</v>
      </c>
      <c r="CTE638" s="126">
        <v>168.2</v>
      </c>
      <c r="CTF638" s="141"/>
      <c r="CTG638" s="170" t="s">
        <v>792</v>
      </c>
      <c r="CTH638" s="175" t="s">
        <v>792</v>
      </c>
      <c r="CTI638" s="171">
        <v>43882</v>
      </c>
      <c r="CTJ638" s="110" t="s">
        <v>793</v>
      </c>
      <c r="CTK638" s="172">
        <v>44667345</v>
      </c>
      <c r="CTL638" s="173" t="s">
        <v>794</v>
      </c>
      <c r="CTM638" s="126">
        <v>168.2</v>
      </c>
      <c r="CTN638" s="141"/>
      <c r="CTO638" s="170" t="s">
        <v>792</v>
      </c>
      <c r="CTP638" s="175" t="s">
        <v>792</v>
      </c>
      <c r="CTQ638" s="171">
        <v>43882</v>
      </c>
      <c r="CTR638" s="110" t="s">
        <v>793</v>
      </c>
      <c r="CTS638" s="172">
        <v>44667345</v>
      </c>
      <c r="CTT638" s="173" t="s">
        <v>794</v>
      </c>
      <c r="CTU638" s="126">
        <v>168.2</v>
      </c>
      <c r="CTV638" s="141"/>
      <c r="CTW638" s="170" t="s">
        <v>792</v>
      </c>
      <c r="CTX638" s="175" t="s">
        <v>792</v>
      </c>
      <c r="CTY638" s="171">
        <v>43882</v>
      </c>
      <c r="CTZ638" s="110" t="s">
        <v>793</v>
      </c>
      <c r="CUA638" s="172">
        <v>44667345</v>
      </c>
      <c r="CUB638" s="173" t="s">
        <v>794</v>
      </c>
      <c r="CUC638" s="126">
        <v>168.2</v>
      </c>
      <c r="CUD638" s="141"/>
      <c r="CUE638" s="170" t="s">
        <v>792</v>
      </c>
      <c r="CUF638" s="175" t="s">
        <v>792</v>
      </c>
      <c r="CUG638" s="171">
        <v>43882</v>
      </c>
      <c r="CUH638" s="110" t="s">
        <v>793</v>
      </c>
      <c r="CUI638" s="172">
        <v>44667345</v>
      </c>
      <c r="CUJ638" s="173" t="s">
        <v>794</v>
      </c>
      <c r="CUK638" s="126">
        <v>168.2</v>
      </c>
      <c r="CUL638" s="141"/>
      <c r="CUM638" s="170" t="s">
        <v>792</v>
      </c>
      <c r="CUN638" s="175" t="s">
        <v>792</v>
      </c>
      <c r="CUO638" s="171">
        <v>43882</v>
      </c>
      <c r="CUP638" s="110" t="s">
        <v>793</v>
      </c>
      <c r="CUQ638" s="172">
        <v>44667345</v>
      </c>
      <c r="CUR638" s="173" t="s">
        <v>794</v>
      </c>
      <c r="CUS638" s="126">
        <v>168.2</v>
      </c>
      <c r="CUT638" s="141"/>
      <c r="CUU638" s="170" t="s">
        <v>792</v>
      </c>
      <c r="CUV638" s="175" t="s">
        <v>792</v>
      </c>
      <c r="CUW638" s="171">
        <v>43882</v>
      </c>
      <c r="CUX638" s="110" t="s">
        <v>793</v>
      </c>
      <c r="CUY638" s="172">
        <v>44667345</v>
      </c>
      <c r="CUZ638" s="173" t="s">
        <v>794</v>
      </c>
      <c r="CVA638" s="126">
        <v>168.2</v>
      </c>
      <c r="CVB638" s="141"/>
      <c r="CVC638" s="170" t="s">
        <v>792</v>
      </c>
      <c r="CVD638" s="175" t="s">
        <v>792</v>
      </c>
      <c r="CVE638" s="171">
        <v>43882</v>
      </c>
      <c r="CVF638" s="110" t="s">
        <v>793</v>
      </c>
      <c r="CVG638" s="172">
        <v>44667345</v>
      </c>
      <c r="CVH638" s="173" t="s">
        <v>794</v>
      </c>
      <c r="CVI638" s="126">
        <v>168.2</v>
      </c>
      <c r="CVJ638" s="141"/>
      <c r="CVK638" s="170" t="s">
        <v>792</v>
      </c>
      <c r="CVL638" s="175" t="s">
        <v>792</v>
      </c>
      <c r="CVM638" s="171">
        <v>43882</v>
      </c>
      <c r="CVN638" s="110" t="s">
        <v>793</v>
      </c>
      <c r="CVO638" s="172">
        <v>44667345</v>
      </c>
      <c r="CVP638" s="173" t="s">
        <v>794</v>
      </c>
      <c r="CVQ638" s="126">
        <v>168.2</v>
      </c>
      <c r="CVR638" s="141"/>
      <c r="CVS638" s="170" t="s">
        <v>792</v>
      </c>
      <c r="CVT638" s="175" t="s">
        <v>792</v>
      </c>
      <c r="CVU638" s="171">
        <v>43882</v>
      </c>
      <c r="CVV638" s="110" t="s">
        <v>793</v>
      </c>
      <c r="CVW638" s="172">
        <v>44667345</v>
      </c>
      <c r="CVX638" s="173" t="s">
        <v>794</v>
      </c>
      <c r="CVY638" s="126">
        <v>168.2</v>
      </c>
      <c r="CVZ638" s="141"/>
      <c r="CWA638" s="170" t="s">
        <v>792</v>
      </c>
      <c r="CWB638" s="175" t="s">
        <v>792</v>
      </c>
      <c r="CWC638" s="171">
        <v>43882</v>
      </c>
      <c r="CWD638" s="110" t="s">
        <v>793</v>
      </c>
      <c r="CWE638" s="172">
        <v>44667345</v>
      </c>
      <c r="CWF638" s="173" t="s">
        <v>794</v>
      </c>
      <c r="CWG638" s="126">
        <v>168.2</v>
      </c>
      <c r="CWH638" s="141"/>
      <c r="CWI638" s="170" t="s">
        <v>792</v>
      </c>
      <c r="CWJ638" s="175" t="s">
        <v>792</v>
      </c>
      <c r="CWK638" s="171">
        <v>43882</v>
      </c>
      <c r="CWL638" s="110" t="s">
        <v>793</v>
      </c>
      <c r="CWM638" s="172">
        <v>44667345</v>
      </c>
      <c r="CWN638" s="173" t="s">
        <v>794</v>
      </c>
      <c r="CWO638" s="126">
        <v>168.2</v>
      </c>
      <c r="CWP638" s="141"/>
      <c r="CWQ638" s="170" t="s">
        <v>792</v>
      </c>
      <c r="CWR638" s="175" t="s">
        <v>792</v>
      </c>
      <c r="CWS638" s="171">
        <v>43882</v>
      </c>
      <c r="CWT638" s="110" t="s">
        <v>793</v>
      </c>
      <c r="CWU638" s="172">
        <v>44667345</v>
      </c>
      <c r="CWV638" s="173" t="s">
        <v>794</v>
      </c>
      <c r="CWW638" s="126">
        <v>168.2</v>
      </c>
      <c r="CWX638" s="141"/>
      <c r="CWY638" s="170" t="s">
        <v>792</v>
      </c>
      <c r="CWZ638" s="175" t="s">
        <v>792</v>
      </c>
      <c r="CXA638" s="171">
        <v>43882</v>
      </c>
      <c r="CXB638" s="110" t="s">
        <v>793</v>
      </c>
      <c r="CXC638" s="172">
        <v>44667345</v>
      </c>
      <c r="CXD638" s="173" t="s">
        <v>794</v>
      </c>
      <c r="CXE638" s="126">
        <v>168.2</v>
      </c>
      <c r="CXF638" s="141"/>
      <c r="CXG638" s="170" t="s">
        <v>792</v>
      </c>
      <c r="CXH638" s="175" t="s">
        <v>792</v>
      </c>
      <c r="CXI638" s="171">
        <v>43882</v>
      </c>
      <c r="CXJ638" s="110" t="s">
        <v>793</v>
      </c>
      <c r="CXK638" s="172">
        <v>44667345</v>
      </c>
      <c r="CXL638" s="173" t="s">
        <v>794</v>
      </c>
      <c r="CXM638" s="126">
        <v>168.2</v>
      </c>
      <c r="CXN638" s="141"/>
      <c r="CXO638" s="170" t="s">
        <v>792</v>
      </c>
      <c r="CXP638" s="175" t="s">
        <v>792</v>
      </c>
      <c r="CXQ638" s="171">
        <v>43882</v>
      </c>
      <c r="CXR638" s="110" t="s">
        <v>793</v>
      </c>
      <c r="CXS638" s="172">
        <v>44667345</v>
      </c>
      <c r="CXT638" s="173" t="s">
        <v>794</v>
      </c>
      <c r="CXU638" s="126">
        <v>168.2</v>
      </c>
      <c r="CXV638" s="141"/>
      <c r="CXW638" s="170" t="s">
        <v>792</v>
      </c>
      <c r="CXX638" s="175" t="s">
        <v>792</v>
      </c>
      <c r="CXY638" s="171">
        <v>43882</v>
      </c>
      <c r="CXZ638" s="110" t="s">
        <v>793</v>
      </c>
      <c r="CYA638" s="172">
        <v>44667345</v>
      </c>
      <c r="CYB638" s="173" t="s">
        <v>794</v>
      </c>
      <c r="CYC638" s="126">
        <v>168.2</v>
      </c>
      <c r="CYD638" s="141"/>
      <c r="CYE638" s="170" t="s">
        <v>792</v>
      </c>
      <c r="CYF638" s="175" t="s">
        <v>792</v>
      </c>
      <c r="CYG638" s="171">
        <v>43882</v>
      </c>
      <c r="CYH638" s="110" t="s">
        <v>793</v>
      </c>
      <c r="CYI638" s="172">
        <v>44667345</v>
      </c>
      <c r="CYJ638" s="173" t="s">
        <v>794</v>
      </c>
      <c r="CYK638" s="126">
        <v>168.2</v>
      </c>
      <c r="CYL638" s="141"/>
      <c r="CYM638" s="170" t="s">
        <v>792</v>
      </c>
      <c r="CYN638" s="175" t="s">
        <v>792</v>
      </c>
      <c r="CYO638" s="171">
        <v>43882</v>
      </c>
      <c r="CYP638" s="110" t="s">
        <v>793</v>
      </c>
      <c r="CYQ638" s="172">
        <v>44667345</v>
      </c>
      <c r="CYR638" s="173" t="s">
        <v>794</v>
      </c>
      <c r="CYS638" s="126">
        <v>168.2</v>
      </c>
      <c r="CYT638" s="141"/>
      <c r="CYU638" s="170" t="s">
        <v>792</v>
      </c>
      <c r="CYV638" s="175" t="s">
        <v>792</v>
      </c>
      <c r="CYW638" s="171">
        <v>43882</v>
      </c>
      <c r="CYX638" s="110" t="s">
        <v>793</v>
      </c>
      <c r="CYY638" s="172">
        <v>44667345</v>
      </c>
      <c r="CYZ638" s="173" t="s">
        <v>794</v>
      </c>
      <c r="CZA638" s="126">
        <v>168.2</v>
      </c>
      <c r="CZB638" s="141"/>
      <c r="CZC638" s="170" t="s">
        <v>792</v>
      </c>
      <c r="CZD638" s="175" t="s">
        <v>792</v>
      </c>
      <c r="CZE638" s="171">
        <v>43882</v>
      </c>
      <c r="CZF638" s="110" t="s">
        <v>793</v>
      </c>
      <c r="CZG638" s="172">
        <v>44667345</v>
      </c>
      <c r="CZH638" s="173" t="s">
        <v>794</v>
      </c>
      <c r="CZI638" s="126">
        <v>168.2</v>
      </c>
      <c r="CZJ638" s="141"/>
      <c r="CZK638" s="170" t="s">
        <v>792</v>
      </c>
      <c r="CZL638" s="175" t="s">
        <v>792</v>
      </c>
      <c r="CZM638" s="171">
        <v>43882</v>
      </c>
      <c r="CZN638" s="110" t="s">
        <v>793</v>
      </c>
      <c r="CZO638" s="172">
        <v>44667345</v>
      </c>
      <c r="CZP638" s="173" t="s">
        <v>794</v>
      </c>
      <c r="CZQ638" s="126">
        <v>168.2</v>
      </c>
      <c r="CZR638" s="141"/>
      <c r="CZS638" s="170" t="s">
        <v>792</v>
      </c>
      <c r="CZT638" s="175" t="s">
        <v>792</v>
      </c>
      <c r="CZU638" s="171">
        <v>43882</v>
      </c>
      <c r="CZV638" s="110" t="s">
        <v>793</v>
      </c>
      <c r="CZW638" s="172">
        <v>44667345</v>
      </c>
      <c r="CZX638" s="173" t="s">
        <v>794</v>
      </c>
      <c r="CZY638" s="126">
        <v>168.2</v>
      </c>
      <c r="CZZ638" s="141"/>
      <c r="DAA638" s="170" t="s">
        <v>792</v>
      </c>
      <c r="DAB638" s="175" t="s">
        <v>792</v>
      </c>
      <c r="DAC638" s="171">
        <v>43882</v>
      </c>
      <c r="DAD638" s="110" t="s">
        <v>793</v>
      </c>
      <c r="DAE638" s="172">
        <v>44667345</v>
      </c>
      <c r="DAF638" s="173" t="s">
        <v>794</v>
      </c>
      <c r="DAG638" s="126">
        <v>168.2</v>
      </c>
      <c r="DAH638" s="141"/>
      <c r="DAI638" s="170" t="s">
        <v>792</v>
      </c>
      <c r="DAJ638" s="175" t="s">
        <v>792</v>
      </c>
      <c r="DAK638" s="171">
        <v>43882</v>
      </c>
      <c r="DAL638" s="110" t="s">
        <v>793</v>
      </c>
      <c r="DAM638" s="172">
        <v>44667345</v>
      </c>
      <c r="DAN638" s="173" t="s">
        <v>794</v>
      </c>
      <c r="DAO638" s="126">
        <v>168.2</v>
      </c>
      <c r="DAP638" s="141"/>
      <c r="DAQ638" s="170" t="s">
        <v>792</v>
      </c>
      <c r="DAR638" s="175" t="s">
        <v>792</v>
      </c>
      <c r="DAS638" s="171">
        <v>43882</v>
      </c>
      <c r="DAT638" s="110" t="s">
        <v>793</v>
      </c>
      <c r="DAU638" s="172">
        <v>44667345</v>
      </c>
      <c r="DAV638" s="173" t="s">
        <v>794</v>
      </c>
      <c r="DAW638" s="126">
        <v>168.2</v>
      </c>
      <c r="DAX638" s="141"/>
      <c r="DAY638" s="170" t="s">
        <v>792</v>
      </c>
      <c r="DAZ638" s="175" t="s">
        <v>792</v>
      </c>
      <c r="DBA638" s="171">
        <v>43882</v>
      </c>
      <c r="DBB638" s="110" t="s">
        <v>793</v>
      </c>
      <c r="DBC638" s="172">
        <v>44667345</v>
      </c>
      <c r="DBD638" s="173" t="s">
        <v>794</v>
      </c>
      <c r="DBE638" s="126">
        <v>168.2</v>
      </c>
      <c r="DBF638" s="141"/>
      <c r="DBG638" s="170" t="s">
        <v>792</v>
      </c>
      <c r="DBH638" s="175" t="s">
        <v>792</v>
      </c>
      <c r="DBI638" s="171">
        <v>43882</v>
      </c>
      <c r="DBJ638" s="110" t="s">
        <v>793</v>
      </c>
      <c r="DBK638" s="172">
        <v>44667345</v>
      </c>
      <c r="DBL638" s="173" t="s">
        <v>794</v>
      </c>
      <c r="DBM638" s="126">
        <v>168.2</v>
      </c>
      <c r="DBN638" s="141"/>
      <c r="DBO638" s="170" t="s">
        <v>792</v>
      </c>
      <c r="DBP638" s="175" t="s">
        <v>792</v>
      </c>
      <c r="DBQ638" s="171">
        <v>43882</v>
      </c>
      <c r="DBR638" s="110" t="s">
        <v>793</v>
      </c>
      <c r="DBS638" s="172">
        <v>44667345</v>
      </c>
      <c r="DBT638" s="173" t="s">
        <v>794</v>
      </c>
      <c r="DBU638" s="126">
        <v>168.2</v>
      </c>
      <c r="DBV638" s="141"/>
      <c r="DBW638" s="170" t="s">
        <v>792</v>
      </c>
      <c r="DBX638" s="175" t="s">
        <v>792</v>
      </c>
      <c r="DBY638" s="171">
        <v>43882</v>
      </c>
      <c r="DBZ638" s="110" t="s">
        <v>793</v>
      </c>
      <c r="DCA638" s="172">
        <v>44667345</v>
      </c>
      <c r="DCB638" s="173" t="s">
        <v>794</v>
      </c>
      <c r="DCC638" s="126">
        <v>168.2</v>
      </c>
      <c r="DCD638" s="141"/>
      <c r="DCE638" s="170" t="s">
        <v>792</v>
      </c>
      <c r="DCF638" s="175" t="s">
        <v>792</v>
      </c>
      <c r="DCG638" s="171">
        <v>43882</v>
      </c>
      <c r="DCH638" s="110" t="s">
        <v>793</v>
      </c>
      <c r="DCI638" s="172">
        <v>44667345</v>
      </c>
      <c r="DCJ638" s="173" t="s">
        <v>794</v>
      </c>
      <c r="DCK638" s="126">
        <v>168.2</v>
      </c>
      <c r="DCL638" s="141"/>
      <c r="DCM638" s="170" t="s">
        <v>792</v>
      </c>
      <c r="DCN638" s="175" t="s">
        <v>792</v>
      </c>
      <c r="DCO638" s="171">
        <v>43882</v>
      </c>
      <c r="DCP638" s="110" t="s">
        <v>793</v>
      </c>
      <c r="DCQ638" s="172">
        <v>44667345</v>
      </c>
      <c r="DCR638" s="173" t="s">
        <v>794</v>
      </c>
      <c r="DCS638" s="126">
        <v>168.2</v>
      </c>
      <c r="DCT638" s="141"/>
      <c r="DCU638" s="170" t="s">
        <v>792</v>
      </c>
      <c r="DCV638" s="175" t="s">
        <v>792</v>
      </c>
      <c r="DCW638" s="171">
        <v>43882</v>
      </c>
      <c r="DCX638" s="110" t="s">
        <v>793</v>
      </c>
      <c r="DCY638" s="172">
        <v>44667345</v>
      </c>
      <c r="DCZ638" s="173" t="s">
        <v>794</v>
      </c>
      <c r="DDA638" s="126">
        <v>168.2</v>
      </c>
      <c r="DDB638" s="141"/>
      <c r="DDC638" s="170" t="s">
        <v>792</v>
      </c>
      <c r="DDD638" s="175" t="s">
        <v>792</v>
      </c>
      <c r="DDE638" s="171">
        <v>43882</v>
      </c>
      <c r="DDF638" s="110" t="s">
        <v>793</v>
      </c>
      <c r="DDG638" s="172">
        <v>44667345</v>
      </c>
      <c r="DDH638" s="173" t="s">
        <v>794</v>
      </c>
      <c r="DDI638" s="126">
        <v>168.2</v>
      </c>
      <c r="DDJ638" s="141"/>
      <c r="DDK638" s="170" t="s">
        <v>792</v>
      </c>
      <c r="DDL638" s="175" t="s">
        <v>792</v>
      </c>
      <c r="DDM638" s="171">
        <v>43882</v>
      </c>
      <c r="DDN638" s="110" t="s">
        <v>793</v>
      </c>
      <c r="DDO638" s="172">
        <v>44667345</v>
      </c>
      <c r="DDP638" s="173" t="s">
        <v>794</v>
      </c>
      <c r="DDQ638" s="126">
        <v>168.2</v>
      </c>
      <c r="DDR638" s="141"/>
      <c r="DDS638" s="170" t="s">
        <v>792</v>
      </c>
      <c r="DDT638" s="175" t="s">
        <v>792</v>
      </c>
      <c r="DDU638" s="171">
        <v>43882</v>
      </c>
      <c r="DDV638" s="110" t="s">
        <v>793</v>
      </c>
      <c r="DDW638" s="172">
        <v>44667345</v>
      </c>
      <c r="DDX638" s="173" t="s">
        <v>794</v>
      </c>
      <c r="DDY638" s="126">
        <v>168.2</v>
      </c>
      <c r="DDZ638" s="141"/>
      <c r="DEA638" s="170" t="s">
        <v>792</v>
      </c>
      <c r="DEB638" s="175" t="s">
        <v>792</v>
      </c>
      <c r="DEC638" s="171">
        <v>43882</v>
      </c>
      <c r="DED638" s="110" t="s">
        <v>793</v>
      </c>
      <c r="DEE638" s="172">
        <v>44667345</v>
      </c>
      <c r="DEF638" s="173" t="s">
        <v>794</v>
      </c>
      <c r="DEG638" s="126">
        <v>168.2</v>
      </c>
      <c r="DEH638" s="141"/>
      <c r="DEI638" s="170" t="s">
        <v>792</v>
      </c>
      <c r="DEJ638" s="175" t="s">
        <v>792</v>
      </c>
      <c r="DEK638" s="171">
        <v>43882</v>
      </c>
      <c r="DEL638" s="110" t="s">
        <v>793</v>
      </c>
      <c r="DEM638" s="172">
        <v>44667345</v>
      </c>
      <c r="DEN638" s="173" t="s">
        <v>794</v>
      </c>
      <c r="DEO638" s="126">
        <v>168.2</v>
      </c>
      <c r="DEP638" s="141"/>
      <c r="DEQ638" s="170" t="s">
        <v>792</v>
      </c>
      <c r="DER638" s="175" t="s">
        <v>792</v>
      </c>
      <c r="DES638" s="171">
        <v>43882</v>
      </c>
      <c r="DET638" s="110" t="s">
        <v>793</v>
      </c>
      <c r="DEU638" s="172">
        <v>44667345</v>
      </c>
      <c r="DEV638" s="173" t="s">
        <v>794</v>
      </c>
      <c r="DEW638" s="126">
        <v>168.2</v>
      </c>
      <c r="DEX638" s="141"/>
      <c r="DEY638" s="170" t="s">
        <v>792</v>
      </c>
      <c r="DEZ638" s="175" t="s">
        <v>792</v>
      </c>
      <c r="DFA638" s="171">
        <v>43882</v>
      </c>
      <c r="DFB638" s="110" t="s">
        <v>793</v>
      </c>
      <c r="DFC638" s="172">
        <v>44667345</v>
      </c>
      <c r="DFD638" s="173" t="s">
        <v>794</v>
      </c>
      <c r="DFE638" s="126">
        <v>168.2</v>
      </c>
      <c r="DFF638" s="141"/>
      <c r="DFG638" s="170" t="s">
        <v>792</v>
      </c>
      <c r="DFH638" s="175" t="s">
        <v>792</v>
      </c>
      <c r="DFI638" s="171">
        <v>43882</v>
      </c>
      <c r="DFJ638" s="110" t="s">
        <v>793</v>
      </c>
      <c r="DFK638" s="172">
        <v>44667345</v>
      </c>
      <c r="DFL638" s="173" t="s">
        <v>794</v>
      </c>
      <c r="DFM638" s="126">
        <v>168.2</v>
      </c>
      <c r="DFN638" s="141"/>
      <c r="DFO638" s="170" t="s">
        <v>792</v>
      </c>
      <c r="DFP638" s="175" t="s">
        <v>792</v>
      </c>
      <c r="DFQ638" s="171">
        <v>43882</v>
      </c>
      <c r="DFR638" s="110" t="s">
        <v>793</v>
      </c>
      <c r="DFS638" s="172">
        <v>44667345</v>
      </c>
      <c r="DFT638" s="173" t="s">
        <v>794</v>
      </c>
      <c r="DFU638" s="126">
        <v>168.2</v>
      </c>
      <c r="DFV638" s="141"/>
      <c r="DFW638" s="170" t="s">
        <v>792</v>
      </c>
      <c r="DFX638" s="175" t="s">
        <v>792</v>
      </c>
      <c r="DFY638" s="171">
        <v>43882</v>
      </c>
      <c r="DFZ638" s="110" t="s">
        <v>793</v>
      </c>
      <c r="DGA638" s="172">
        <v>44667345</v>
      </c>
      <c r="DGB638" s="173" t="s">
        <v>794</v>
      </c>
      <c r="DGC638" s="126">
        <v>168.2</v>
      </c>
      <c r="DGD638" s="141"/>
      <c r="DGE638" s="170" t="s">
        <v>792</v>
      </c>
      <c r="DGF638" s="175" t="s">
        <v>792</v>
      </c>
      <c r="DGG638" s="171">
        <v>43882</v>
      </c>
      <c r="DGH638" s="110" t="s">
        <v>793</v>
      </c>
      <c r="DGI638" s="172">
        <v>44667345</v>
      </c>
      <c r="DGJ638" s="173" t="s">
        <v>794</v>
      </c>
      <c r="DGK638" s="126">
        <v>168.2</v>
      </c>
      <c r="DGL638" s="141"/>
      <c r="DGM638" s="170" t="s">
        <v>792</v>
      </c>
      <c r="DGN638" s="175" t="s">
        <v>792</v>
      </c>
      <c r="DGO638" s="171">
        <v>43882</v>
      </c>
      <c r="DGP638" s="110" t="s">
        <v>793</v>
      </c>
      <c r="DGQ638" s="172">
        <v>44667345</v>
      </c>
      <c r="DGR638" s="173" t="s">
        <v>794</v>
      </c>
      <c r="DGS638" s="126">
        <v>168.2</v>
      </c>
      <c r="DGT638" s="141"/>
      <c r="DGU638" s="170" t="s">
        <v>792</v>
      </c>
      <c r="DGV638" s="175" t="s">
        <v>792</v>
      </c>
      <c r="DGW638" s="171">
        <v>43882</v>
      </c>
      <c r="DGX638" s="110" t="s">
        <v>793</v>
      </c>
      <c r="DGY638" s="172">
        <v>44667345</v>
      </c>
      <c r="DGZ638" s="173" t="s">
        <v>794</v>
      </c>
      <c r="DHA638" s="126">
        <v>168.2</v>
      </c>
      <c r="DHB638" s="141"/>
      <c r="DHC638" s="170" t="s">
        <v>792</v>
      </c>
      <c r="DHD638" s="175" t="s">
        <v>792</v>
      </c>
      <c r="DHE638" s="171">
        <v>43882</v>
      </c>
      <c r="DHF638" s="110" t="s">
        <v>793</v>
      </c>
      <c r="DHG638" s="172">
        <v>44667345</v>
      </c>
      <c r="DHH638" s="173" t="s">
        <v>794</v>
      </c>
      <c r="DHI638" s="126">
        <v>168.2</v>
      </c>
      <c r="DHJ638" s="141"/>
      <c r="DHK638" s="170" t="s">
        <v>792</v>
      </c>
      <c r="DHL638" s="175" t="s">
        <v>792</v>
      </c>
      <c r="DHM638" s="171">
        <v>43882</v>
      </c>
      <c r="DHN638" s="110" t="s">
        <v>793</v>
      </c>
      <c r="DHO638" s="172">
        <v>44667345</v>
      </c>
      <c r="DHP638" s="173" t="s">
        <v>794</v>
      </c>
      <c r="DHQ638" s="126">
        <v>168.2</v>
      </c>
      <c r="DHR638" s="141"/>
      <c r="DHS638" s="170" t="s">
        <v>792</v>
      </c>
      <c r="DHT638" s="175" t="s">
        <v>792</v>
      </c>
      <c r="DHU638" s="171">
        <v>43882</v>
      </c>
      <c r="DHV638" s="110" t="s">
        <v>793</v>
      </c>
      <c r="DHW638" s="172">
        <v>44667345</v>
      </c>
      <c r="DHX638" s="173" t="s">
        <v>794</v>
      </c>
      <c r="DHY638" s="126">
        <v>168.2</v>
      </c>
      <c r="DHZ638" s="141"/>
      <c r="DIA638" s="170" t="s">
        <v>792</v>
      </c>
      <c r="DIB638" s="175" t="s">
        <v>792</v>
      </c>
      <c r="DIC638" s="171">
        <v>43882</v>
      </c>
      <c r="DID638" s="110" t="s">
        <v>793</v>
      </c>
      <c r="DIE638" s="172">
        <v>44667345</v>
      </c>
      <c r="DIF638" s="173" t="s">
        <v>794</v>
      </c>
      <c r="DIG638" s="126">
        <v>168.2</v>
      </c>
      <c r="DIH638" s="141"/>
      <c r="DII638" s="170" t="s">
        <v>792</v>
      </c>
      <c r="DIJ638" s="175" t="s">
        <v>792</v>
      </c>
      <c r="DIK638" s="171">
        <v>43882</v>
      </c>
      <c r="DIL638" s="110" t="s">
        <v>793</v>
      </c>
      <c r="DIM638" s="172">
        <v>44667345</v>
      </c>
      <c r="DIN638" s="173" t="s">
        <v>794</v>
      </c>
      <c r="DIO638" s="126">
        <v>168.2</v>
      </c>
      <c r="DIP638" s="141"/>
      <c r="DIQ638" s="170" t="s">
        <v>792</v>
      </c>
      <c r="DIR638" s="175" t="s">
        <v>792</v>
      </c>
      <c r="DIS638" s="171">
        <v>43882</v>
      </c>
      <c r="DIT638" s="110" t="s">
        <v>793</v>
      </c>
      <c r="DIU638" s="172">
        <v>44667345</v>
      </c>
      <c r="DIV638" s="173" t="s">
        <v>794</v>
      </c>
      <c r="DIW638" s="126">
        <v>168.2</v>
      </c>
      <c r="DIX638" s="141"/>
      <c r="DIY638" s="170" t="s">
        <v>792</v>
      </c>
      <c r="DIZ638" s="175" t="s">
        <v>792</v>
      </c>
      <c r="DJA638" s="171">
        <v>43882</v>
      </c>
      <c r="DJB638" s="110" t="s">
        <v>793</v>
      </c>
      <c r="DJC638" s="172">
        <v>44667345</v>
      </c>
      <c r="DJD638" s="173" t="s">
        <v>794</v>
      </c>
      <c r="DJE638" s="126">
        <v>168.2</v>
      </c>
      <c r="DJF638" s="141"/>
      <c r="DJG638" s="170" t="s">
        <v>792</v>
      </c>
      <c r="DJH638" s="175" t="s">
        <v>792</v>
      </c>
      <c r="DJI638" s="171">
        <v>43882</v>
      </c>
      <c r="DJJ638" s="110" t="s">
        <v>793</v>
      </c>
      <c r="DJK638" s="172">
        <v>44667345</v>
      </c>
      <c r="DJL638" s="173" t="s">
        <v>794</v>
      </c>
      <c r="DJM638" s="126">
        <v>168.2</v>
      </c>
      <c r="DJN638" s="141"/>
      <c r="DJO638" s="170" t="s">
        <v>792</v>
      </c>
      <c r="DJP638" s="175" t="s">
        <v>792</v>
      </c>
      <c r="DJQ638" s="171">
        <v>43882</v>
      </c>
      <c r="DJR638" s="110" t="s">
        <v>793</v>
      </c>
      <c r="DJS638" s="172">
        <v>44667345</v>
      </c>
      <c r="DJT638" s="173" t="s">
        <v>794</v>
      </c>
      <c r="DJU638" s="126">
        <v>168.2</v>
      </c>
      <c r="DJV638" s="141"/>
      <c r="DJW638" s="170" t="s">
        <v>792</v>
      </c>
      <c r="DJX638" s="175" t="s">
        <v>792</v>
      </c>
      <c r="DJY638" s="171">
        <v>43882</v>
      </c>
      <c r="DJZ638" s="110" t="s">
        <v>793</v>
      </c>
      <c r="DKA638" s="172">
        <v>44667345</v>
      </c>
      <c r="DKB638" s="173" t="s">
        <v>794</v>
      </c>
      <c r="DKC638" s="126">
        <v>168.2</v>
      </c>
      <c r="DKD638" s="141"/>
      <c r="DKE638" s="170" t="s">
        <v>792</v>
      </c>
      <c r="DKF638" s="175" t="s">
        <v>792</v>
      </c>
      <c r="DKG638" s="171">
        <v>43882</v>
      </c>
      <c r="DKH638" s="110" t="s">
        <v>793</v>
      </c>
      <c r="DKI638" s="172">
        <v>44667345</v>
      </c>
      <c r="DKJ638" s="173" t="s">
        <v>794</v>
      </c>
      <c r="DKK638" s="126">
        <v>168.2</v>
      </c>
      <c r="DKL638" s="141"/>
      <c r="DKM638" s="170" t="s">
        <v>792</v>
      </c>
      <c r="DKN638" s="175" t="s">
        <v>792</v>
      </c>
      <c r="DKO638" s="171">
        <v>43882</v>
      </c>
      <c r="DKP638" s="110" t="s">
        <v>793</v>
      </c>
      <c r="DKQ638" s="172">
        <v>44667345</v>
      </c>
      <c r="DKR638" s="173" t="s">
        <v>794</v>
      </c>
      <c r="DKS638" s="126">
        <v>168.2</v>
      </c>
      <c r="DKT638" s="141"/>
      <c r="DKU638" s="170" t="s">
        <v>792</v>
      </c>
      <c r="DKV638" s="175" t="s">
        <v>792</v>
      </c>
      <c r="DKW638" s="171">
        <v>43882</v>
      </c>
      <c r="DKX638" s="110" t="s">
        <v>793</v>
      </c>
      <c r="DKY638" s="172">
        <v>44667345</v>
      </c>
      <c r="DKZ638" s="173" t="s">
        <v>794</v>
      </c>
      <c r="DLA638" s="126">
        <v>168.2</v>
      </c>
      <c r="DLB638" s="141"/>
      <c r="DLC638" s="170" t="s">
        <v>792</v>
      </c>
      <c r="DLD638" s="175" t="s">
        <v>792</v>
      </c>
      <c r="DLE638" s="171">
        <v>43882</v>
      </c>
      <c r="DLF638" s="110" t="s">
        <v>793</v>
      </c>
      <c r="DLG638" s="172">
        <v>44667345</v>
      </c>
      <c r="DLH638" s="173" t="s">
        <v>794</v>
      </c>
      <c r="DLI638" s="126">
        <v>168.2</v>
      </c>
      <c r="DLJ638" s="141"/>
      <c r="DLK638" s="170" t="s">
        <v>792</v>
      </c>
      <c r="DLL638" s="175" t="s">
        <v>792</v>
      </c>
      <c r="DLM638" s="171">
        <v>43882</v>
      </c>
      <c r="DLN638" s="110" t="s">
        <v>793</v>
      </c>
      <c r="DLO638" s="172">
        <v>44667345</v>
      </c>
      <c r="DLP638" s="173" t="s">
        <v>794</v>
      </c>
      <c r="DLQ638" s="126">
        <v>168.2</v>
      </c>
      <c r="DLR638" s="141"/>
      <c r="DLS638" s="170" t="s">
        <v>792</v>
      </c>
      <c r="DLT638" s="175" t="s">
        <v>792</v>
      </c>
      <c r="DLU638" s="171">
        <v>43882</v>
      </c>
      <c r="DLV638" s="110" t="s">
        <v>793</v>
      </c>
      <c r="DLW638" s="172">
        <v>44667345</v>
      </c>
      <c r="DLX638" s="173" t="s">
        <v>794</v>
      </c>
      <c r="DLY638" s="126">
        <v>168.2</v>
      </c>
      <c r="DLZ638" s="141"/>
      <c r="DMA638" s="170" t="s">
        <v>792</v>
      </c>
      <c r="DMB638" s="175" t="s">
        <v>792</v>
      </c>
      <c r="DMC638" s="171">
        <v>43882</v>
      </c>
      <c r="DMD638" s="110" t="s">
        <v>793</v>
      </c>
      <c r="DME638" s="172">
        <v>44667345</v>
      </c>
      <c r="DMF638" s="173" t="s">
        <v>794</v>
      </c>
      <c r="DMG638" s="126">
        <v>168.2</v>
      </c>
      <c r="DMH638" s="141"/>
      <c r="DMI638" s="170" t="s">
        <v>792</v>
      </c>
      <c r="DMJ638" s="175" t="s">
        <v>792</v>
      </c>
      <c r="DMK638" s="171">
        <v>43882</v>
      </c>
      <c r="DML638" s="110" t="s">
        <v>793</v>
      </c>
      <c r="DMM638" s="172">
        <v>44667345</v>
      </c>
      <c r="DMN638" s="173" t="s">
        <v>794</v>
      </c>
      <c r="DMO638" s="126">
        <v>168.2</v>
      </c>
      <c r="DMP638" s="141"/>
      <c r="DMQ638" s="170" t="s">
        <v>792</v>
      </c>
      <c r="DMR638" s="175" t="s">
        <v>792</v>
      </c>
      <c r="DMS638" s="171">
        <v>43882</v>
      </c>
      <c r="DMT638" s="110" t="s">
        <v>793</v>
      </c>
      <c r="DMU638" s="172">
        <v>44667345</v>
      </c>
      <c r="DMV638" s="173" t="s">
        <v>794</v>
      </c>
      <c r="DMW638" s="126">
        <v>168.2</v>
      </c>
      <c r="DMX638" s="141"/>
      <c r="DMY638" s="170" t="s">
        <v>792</v>
      </c>
      <c r="DMZ638" s="175" t="s">
        <v>792</v>
      </c>
      <c r="DNA638" s="171">
        <v>43882</v>
      </c>
      <c r="DNB638" s="110" t="s">
        <v>793</v>
      </c>
      <c r="DNC638" s="172">
        <v>44667345</v>
      </c>
      <c r="DND638" s="173" t="s">
        <v>794</v>
      </c>
      <c r="DNE638" s="126">
        <v>168.2</v>
      </c>
      <c r="DNF638" s="141"/>
      <c r="DNG638" s="170" t="s">
        <v>792</v>
      </c>
      <c r="DNH638" s="175" t="s">
        <v>792</v>
      </c>
      <c r="DNI638" s="171">
        <v>43882</v>
      </c>
      <c r="DNJ638" s="110" t="s">
        <v>793</v>
      </c>
      <c r="DNK638" s="172">
        <v>44667345</v>
      </c>
      <c r="DNL638" s="173" t="s">
        <v>794</v>
      </c>
      <c r="DNM638" s="126">
        <v>168.2</v>
      </c>
      <c r="DNN638" s="141"/>
      <c r="DNO638" s="170" t="s">
        <v>792</v>
      </c>
      <c r="DNP638" s="175" t="s">
        <v>792</v>
      </c>
      <c r="DNQ638" s="171">
        <v>43882</v>
      </c>
      <c r="DNR638" s="110" t="s">
        <v>793</v>
      </c>
      <c r="DNS638" s="172">
        <v>44667345</v>
      </c>
      <c r="DNT638" s="173" t="s">
        <v>794</v>
      </c>
      <c r="DNU638" s="126">
        <v>168.2</v>
      </c>
      <c r="DNV638" s="141"/>
      <c r="DNW638" s="170" t="s">
        <v>792</v>
      </c>
      <c r="DNX638" s="175" t="s">
        <v>792</v>
      </c>
      <c r="DNY638" s="171">
        <v>43882</v>
      </c>
      <c r="DNZ638" s="110" t="s">
        <v>793</v>
      </c>
      <c r="DOA638" s="172">
        <v>44667345</v>
      </c>
      <c r="DOB638" s="173" t="s">
        <v>794</v>
      </c>
      <c r="DOC638" s="126">
        <v>168.2</v>
      </c>
      <c r="DOD638" s="141"/>
      <c r="DOE638" s="170" t="s">
        <v>792</v>
      </c>
      <c r="DOF638" s="175" t="s">
        <v>792</v>
      </c>
      <c r="DOG638" s="171">
        <v>43882</v>
      </c>
      <c r="DOH638" s="110" t="s">
        <v>793</v>
      </c>
      <c r="DOI638" s="172">
        <v>44667345</v>
      </c>
      <c r="DOJ638" s="173" t="s">
        <v>794</v>
      </c>
      <c r="DOK638" s="126">
        <v>168.2</v>
      </c>
      <c r="DOL638" s="141"/>
      <c r="DOM638" s="170" t="s">
        <v>792</v>
      </c>
      <c r="DON638" s="175" t="s">
        <v>792</v>
      </c>
      <c r="DOO638" s="171">
        <v>43882</v>
      </c>
      <c r="DOP638" s="110" t="s">
        <v>793</v>
      </c>
      <c r="DOQ638" s="172">
        <v>44667345</v>
      </c>
      <c r="DOR638" s="173" t="s">
        <v>794</v>
      </c>
      <c r="DOS638" s="126">
        <v>168.2</v>
      </c>
      <c r="DOT638" s="141"/>
      <c r="DOU638" s="170" t="s">
        <v>792</v>
      </c>
      <c r="DOV638" s="175" t="s">
        <v>792</v>
      </c>
      <c r="DOW638" s="171">
        <v>43882</v>
      </c>
      <c r="DOX638" s="110" t="s">
        <v>793</v>
      </c>
      <c r="DOY638" s="172">
        <v>44667345</v>
      </c>
      <c r="DOZ638" s="173" t="s">
        <v>794</v>
      </c>
      <c r="DPA638" s="126">
        <v>168.2</v>
      </c>
      <c r="DPB638" s="141"/>
      <c r="DPC638" s="170" t="s">
        <v>792</v>
      </c>
      <c r="DPD638" s="175" t="s">
        <v>792</v>
      </c>
      <c r="DPE638" s="171">
        <v>43882</v>
      </c>
      <c r="DPF638" s="110" t="s">
        <v>793</v>
      </c>
      <c r="DPG638" s="172">
        <v>44667345</v>
      </c>
      <c r="DPH638" s="173" t="s">
        <v>794</v>
      </c>
      <c r="DPI638" s="126">
        <v>168.2</v>
      </c>
      <c r="DPJ638" s="141"/>
      <c r="DPK638" s="170" t="s">
        <v>792</v>
      </c>
      <c r="DPL638" s="175" t="s">
        <v>792</v>
      </c>
      <c r="DPM638" s="171">
        <v>43882</v>
      </c>
      <c r="DPN638" s="110" t="s">
        <v>793</v>
      </c>
      <c r="DPO638" s="172">
        <v>44667345</v>
      </c>
      <c r="DPP638" s="173" t="s">
        <v>794</v>
      </c>
      <c r="DPQ638" s="126">
        <v>168.2</v>
      </c>
      <c r="DPR638" s="141"/>
      <c r="DPS638" s="170" t="s">
        <v>792</v>
      </c>
      <c r="DPT638" s="175" t="s">
        <v>792</v>
      </c>
      <c r="DPU638" s="171">
        <v>43882</v>
      </c>
      <c r="DPV638" s="110" t="s">
        <v>793</v>
      </c>
      <c r="DPW638" s="172">
        <v>44667345</v>
      </c>
      <c r="DPX638" s="173" t="s">
        <v>794</v>
      </c>
      <c r="DPY638" s="126">
        <v>168.2</v>
      </c>
      <c r="DPZ638" s="141"/>
      <c r="DQA638" s="170" t="s">
        <v>792</v>
      </c>
      <c r="DQB638" s="175" t="s">
        <v>792</v>
      </c>
      <c r="DQC638" s="171">
        <v>43882</v>
      </c>
      <c r="DQD638" s="110" t="s">
        <v>793</v>
      </c>
      <c r="DQE638" s="172">
        <v>44667345</v>
      </c>
      <c r="DQF638" s="173" t="s">
        <v>794</v>
      </c>
      <c r="DQG638" s="126">
        <v>168.2</v>
      </c>
      <c r="DQH638" s="141"/>
      <c r="DQI638" s="170" t="s">
        <v>792</v>
      </c>
      <c r="DQJ638" s="175" t="s">
        <v>792</v>
      </c>
      <c r="DQK638" s="171">
        <v>43882</v>
      </c>
      <c r="DQL638" s="110" t="s">
        <v>793</v>
      </c>
      <c r="DQM638" s="172">
        <v>44667345</v>
      </c>
      <c r="DQN638" s="173" t="s">
        <v>794</v>
      </c>
      <c r="DQO638" s="126">
        <v>168.2</v>
      </c>
      <c r="DQP638" s="141"/>
      <c r="DQQ638" s="170" t="s">
        <v>792</v>
      </c>
      <c r="DQR638" s="175" t="s">
        <v>792</v>
      </c>
      <c r="DQS638" s="171">
        <v>43882</v>
      </c>
      <c r="DQT638" s="110" t="s">
        <v>793</v>
      </c>
      <c r="DQU638" s="172">
        <v>44667345</v>
      </c>
      <c r="DQV638" s="173" t="s">
        <v>794</v>
      </c>
      <c r="DQW638" s="126">
        <v>168.2</v>
      </c>
      <c r="DQX638" s="141"/>
      <c r="DQY638" s="170" t="s">
        <v>792</v>
      </c>
      <c r="DQZ638" s="175" t="s">
        <v>792</v>
      </c>
      <c r="DRA638" s="171">
        <v>43882</v>
      </c>
      <c r="DRB638" s="110" t="s">
        <v>793</v>
      </c>
      <c r="DRC638" s="172">
        <v>44667345</v>
      </c>
      <c r="DRD638" s="173" t="s">
        <v>794</v>
      </c>
      <c r="DRE638" s="126">
        <v>168.2</v>
      </c>
      <c r="DRF638" s="141"/>
      <c r="DRG638" s="170" t="s">
        <v>792</v>
      </c>
      <c r="DRH638" s="175" t="s">
        <v>792</v>
      </c>
      <c r="DRI638" s="171">
        <v>43882</v>
      </c>
      <c r="DRJ638" s="110" t="s">
        <v>793</v>
      </c>
      <c r="DRK638" s="172">
        <v>44667345</v>
      </c>
      <c r="DRL638" s="173" t="s">
        <v>794</v>
      </c>
      <c r="DRM638" s="126">
        <v>168.2</v>
      </c>
      <c r="DRN638" s="141"/>
      <c r="DRO638" s="170" t="s">
        <v>792</v>
      </c>
      <c r="DRP638" s="175" t="s">
        <v>792</v>
      </c>
      <c r="DRQ638" s="171">
        <v>43882</v>
      </c>
      <c r="DRR638" s="110" t="s">
        <v>793</v>
      </c>
      <c r="DRS638" s="172">
        <v>44667345</v>
      </c>
      <c r="DRT638" s="173" t="s">
        <v>794</v>
      </c>
      <c r="DRU638" s="126">
        <v>168.2</v>
      </c>
      <c r="DRV638" s="141"/>
      <c r="DRW638" s="170" t="s">
        <v>792</v>
      </c>
      <c r="DRX638" s="175" t="s">
        <v>792</v>
      </c>
      <c r="DRY638" s="171">
        <v>43882</v>
      </c>
      <c r="DRZ638" s="110" t="s">
        <v>793</v>
      </c>
      <c r="DSA638" s="172">
        <v>44667345</v>
      </c>
      <c r="DSB638" s="173" t="s">
        <v>794</v>
      </c>
      <c r="DSC638" s="126">
        <v>168.2</v>
      </c>
      <c r="DSD638" s="141"/>
      <c r="DSE638" s="170" t="s">
        <v>792</v>
      </c>
      <c r="DSF638" s="175" t="s">
        <v>792</v>
      </c>
      <c r="DSG638" s="171">
        <v>43882</v>
      </c>
      <c r="DSH638" s="110" t="s">
        <v>793</v>
      </c>
      <c r="DSI638" s="172">
        <v>44667345</v>
      </c>
      <c r="DSJ638" s="173" t="s">
        <v>794</v>
      </c>
      <c r="DSK638" s="126">
        <v>168.2</v>
      </c>
      <c r="DSL638" s="141"/>
      <c r="DSM638" s="170" t="s">
        <v>792</v>
      </c>
      <c r="DSN638" s="175" t="s">
        <v>792</v>
      </c>
      <c r="DSO638" s="171">
        <v>43882</v>
      </c>
      <c r="DSP638" s="110" t="s">
        <v>793</v>
      </c>
      <c r="DSQ638" s="172">
        <v>44667345</v>
      </c>
      <c r="DSR638" s="173" t="s">
        <v>794</v>
      </c>
      <c r="DSS638" s="126">
        <v>168.2</v>
      </c>
      <c r="DST638" s="141"/>
      <c r="DSU638" s="170" t="s">
        <v>792</v>
      </c>
      <c r="DSV638" s="175" t="s">
        <v>792</v>
      </c>
      <c r="DSW638" s="171">
        <v>43882</v>
      </c>
      <c r="DSX638" s="110" t="s">
        <v>793</v>
      </c>
      <c r="DSY638" s="172">
        <v>44667345</v>
      </c>
      <c r="DSZ638" s="173" t="s">
        <v>794</v>
      </c>
      <c r="DTA638" s="126">
        <v>168.2</v>
      </c>
      <c r="DTB638" s="141"/>
      <c r="DTC638" s="170" t="s">
        <v>792</v>
      </c>
      <c r="DTD638" s="175" t="s">
        <v>792</v>
      </c>
      <c r="DTE638" s="171">
        <v>43882</v>
      </c>
      <c r="DTF638" s="110" t="s">
        <v>793</v>
      </c>
      <c r="DTG638" s="172">
        <v>44667345</v>
      </c>
      <c r="DTH638" s="173" t="s">
        <v>794</v>
      </c>
      <c r="DTI638" s="126">
        <v>168.2</v>
      </c>
      <c r="DTJ638" s="141"/>
      <c r="DTK638" s="170" t="s">
        <v>792</v>
      </c>
      <c r="DTL638" s="175" t="s">
        <v>792</v>
      </c>
      <c r="DTM638" s="171">
        <v>43882</v>
      </c>
      <c r="DTN638" s="110" t="s">
        <v>793</v>
      </c>
      <c r="DTO638" s="172">
        <v>44667345</v>
      </c>
      <c r="DTP638" s="173" t="s">
        <v>794</v>
      </c>
      <c r="DTQ638" s="126">
        <v>168.2</v>
      </c>
      <c r="DTR638" s="141"/>
      <c r="DTS638" s="170" t="s">
        <v>792</v>
      </c>
      <c r="DTT638" s="175" t="s">
        <v>792</v>
      </c>
      <c r="DTU638" s="171">
        <v>43882</v>
      </c>
      <c r="DTV638" s="110" t="s">
        <v>793</v>
      </c>
      <c r="DTW638" s="172">
        <v>44667345</v>
      </c>
      <c r="DTX638" s="173" t="s">
        <v>794</v>
      </c>
      <c r="DTY638" s="126">
        <v>168.2</v>
      </c>
      <c r="DTZ638" s="141"/>
      <c r="DUA638" s="170" t="s">
        <v>792</v>
      </c>
      <c r="DUB638" s="175" t="s">
        <v>792</v>
      </c>
      <c r="DUC638" s="171">
        <v>43882</v>
      </c>
      <c r="DUD638" s="110" t="s">
        <v>793</v>
      </c>
      <c r="DUE638" s="172">
        <v>44667345</v>
      </c>
      <c r="DUF638" s="173" t="s">
        <v>794</v>
      </c>
      <c r="DUG638" s="126">
        <v>168.2</v>
      </c>
      <c r="DUH638" s="141"/>
      <c r="DUI638" s="170" t="s">
        <v>792</v>
      </c>
      <c r="DUJ638" s="175" t="s">
        <v>792</v>
      </c>
      <c r="DUK638" s="171">
        <v>43882</v>
      </c>
      <c r="DUL638" s="110" t="s">
        <v>793</v>
      </c>
      <c r="DUM638" s="172">
        <v>44667345</v>
      </c>
      <c r="DUN638" s="173" t="s">
        <v>794</v>
      </c>
      <c r="DUO638" s="126">
        <v>168.2</v>
      </c>
      <c r="DUP638" s="141"/>
      <c r="DUQ638" s="170" t="s">
        <v>792</v>
      </c>
      <c r="DUR638" s="175" t="s">
        <v>792</v>
      </c>
      <c r="DUS638" s="171">
        <v>43882</v>
      </c>
      <c r="DUT638" s="110" t="s">
        <v>793</v>
      </c>
      <c r="DUU638" s="172">
        <v>44667345</v>
      </c>
      <c r="DUV638" s="173" t="s">
        <v>794</v>
      </c>
      <c r="DUW638" s="126">
        <v>168.2</v>
      </c>
      <c r="DUX638" s="141"/>
      <c r="DUY638" s="170" t="s">
        <v>792</v>
      </c>
      <c r="DUZ638" s="175" t="s">
        <v>792</v>
      </c>
      <c r="DVA638" s="171">
        <v>43882</v>
      </c>
      <c r="DVB638" s="110" t="s">
        <v>793</v>
      </c>
      <c r="DVC638" s="172">
        <v>44667345</v>
      </c>
      <c r="DVD638" s="173" t="s">
        <v>794</v>
      </c>
      <c r="DVE638" s="126">
        <v>168.2</v>
      </c>
      <c r="DVF638" s="141"/>
      <c r="DVG638" s="170" t="s">
        <v>792</v>
      </c>
      <c r="DVH638" s="175" t="s">
        <v>792</v>
      </c>
      <c r="DVI638" s="171">
        <v>43882</v>
      </c>
      <c r="DVJ638" s="110" t="s">
        <v>793</v>
      </c>
      <c r="DVK638" s="172">
        <v>44667345</v>
      </c>
      <c r="DVL638" s="173" t="s">
        <v>794</v>
      </c>
      <c r="DVM638" s="126">
        <v>168.2</v>
      </c>
      <c r="DVN638" s="141"/>
      <c r="DVO638" s="170" t="s">
        <v>792</v>
      </c>
      <c r="DVP638" s="175" t="s">
        <v>792</v>
      </c>
      <c r="DVQ638" s="171">
        <v>43882</v>
      </c>
      <c r="DVR638" s="110" t="s">
        <v>793</v>
      </c>
      <c r="DVS638" s="172">
        <v>44667345</v>
      </c>
      <c r="DVT638" s="173" t="s">
        <v>794</v>
      </c>
      <c r="DVU638" s="126">
        <v>168.2</v>
      </c>
      <c r="DVV638" s="141"/>
      <c r="DVW638" s="170" t="s">
        <v>792</v>
      </c>
      <c r="DVX638" s="175" t="s">
        <v>792</v>
      </c>
      <c r="DVY638" s="171">
        <v>43882</v>
      </c>
      <c r="DVZ638" s="110" t="s">
        <v>793</v>
      </c>
      <c r="DWA638" s="172">
        <v>44667345</v>
      </c>
      <c r="DWB638" s="173" t="s">
        <v>794</v>
      </c>
      <c r="DWC638" s="126">
        <v>168.2</v>
      </c>
      <c r="DWD638" s="141"/>
      <c r="DWE638" s="170" t="s">
        <v>792</v>
      </c>
      <c r="DWF638" s="175" t="s">
        <v>792</v>
      </c>
      <c r="DWG638" s="171">
        <v>43882</v>
      </c>
      <c r="DWH638" s="110" t="s">
        <v>793</v>
      </c>
      <c r="DWI638" s="172">
        <v>44667345</v>
      </c>
      <c r="DWJ638" s="173" t="s">
        <v>794</v>
      </c>
      <c r="DWK638" s="126">
        <v>168.2</v>
      </c>
      <c r="DWL638" s="141"/>
      <c r="DWM638" s="170" t="s">
        <v>792</v>
      </c>
      <c r="DWN638" s="175" t="s">
        <v>792</v>
      </c>
      <c r="DWO638" s="171">
        <v>43882</v>
      </c>
      <c r="DWP638" s="110" t="s">
        <v>793</v>
      </c>
      <c r="DWQ638" s="172">
        <v>44667345</v>
      </c>
      <c r="DWR638" s="173" t="s">
        <v>794</v>
      </c>
      <c r="DWS638" s="126">
        <v>168.2</v>
      </c>
      <c r="DWT638" s="141"/>
      <c r="DWU638" s="170" t="s">
        <v>792</v>
      </c>
      <c r="DWV638" s="175" t="s">
        <v>792</v>
      </c>
      <c r="DWW638" s="171">
        <v>43882</v>
      </c>
      <c r="DWX638" s="110" t="s">
        <v>793</v>
      </c>
      <c r="DWY638" s="172">
        <v>44667345</v>
      </c>
      <c r="DWZ638" s="173" t="s">
        <v>794</v>
      </c>
      <c r="DXA638" s="126">
        <v>168.2</v>
      </c>
      <c r="DXB638" s="141"/>
      <c r="DXC638" s="170" t="s">
        <v>792</v>
      </c>
      <c r="DXD638" s="175" t="s">
        <v>792</v>
      </c>
      <c r="DXE638" s="171">
        <v>43882</v>
      </c>
      <c r="DXF638" s="110" t="s">
        <v>793</v>
      </c>
      <c r="DXG638" s="172">
        <v>44667345</v>
      </c>
      <c r="DXH638" s="173" t="s">
        <v>794</v>
      </c>
      <c r="DXI638" s="126">
        <v>168.2</v>
      </c>
      <c r="DXJ638" s="141"/>
      <c r="DXK638" s="170" t="s">
        <v>792</v>
      </c>
      <c r="DXL638" s="175" t="s">
        <v>792</v>
      </c>
      <c r="DXM638" s="171">
        <v>43882</v>
      </c>
      <c r="DXN638" s="110" t="s">
        <v>793</v>
      </c>
      <c r="DXO638" s="172">
        <v>44667345</v>
      </c>
      <c r="DXP638" s="173" t="s">
        <v>794</v>
      </c>
      <c r="DXQ638" s="126">
        <v>168.2</v>
      </c>
      <c r="DXR638" s="141"/>
      <c r="DXS638" s="170" t="s">
        <v>792</v>
      </c>
      <c r="DXT638" s="175" t="s">
        <v>792</v>
      </c>
      <c r="DXU638" s="171">
        <v>43882</v>
      </c>
      <c r="DXV638" s="110" t="s">
        <v>793</v>
      </c>
      <c r="DXW638" s="172">
        <v>44667345</v>
      </c>
      <c r="DXX638" s="173" t="s">
        <v>794</v>
      </c>
      <c r="DXY638" s="126">
        <v>168.2</v>
      </c>
      <c r="DXZ638" s="141"/>
      <c r="DYA638" s="170" t="s">
        <v>792</v>
      </c>
      <c r="DYB638" s="175" t="s">
        <v>792</v>
      </c>
      <c r="DYC638" s="171">
        <v>43882</v>
      </c>
      <c r="DYD638" s="110" t="s">
        <v>793</v>
      </c>
      <c r="DYE638" s="172">
        <v>44667345</v>
      </c>
      <c r="DYF638" s="173" t="s">
        <v>794</v>
      </c>
      <c r="DYG638" s="126">
        <v>168.2</v>
      </c>
      <c r="DYH638" s="141"/>
      <c r="DYI638" s="170" t="s">
        <v>792</v>
      </c>
      <c r="DYJ638" s="175" t="s">
        <v>792</v>
      </c>
      <c r="DYK638" s="171">
        <v>43882</v>
      </c>
      <c r="DYL638" s="110" t="s">
        <v>793</v>
      </c>
      <c r="DYM638" s="172">
        <v>44667345</v>
      </c>
      <c r="DYN638" s="173" t="s">
        <v>794</v>
      </c>
      <c r="DYO638" s="126">
        <v>168.2</v>
      </c>
      <c r="DYP638" s="141"/>
      <c r="DYQ638" s="170" t="s">
        <v>792</v>
      </c>
      <c r="DYR638" s="175" t="s">
        <v>792</v>
      </c>
      <c r="DYS638" s="171">
        <v>43882</v>
      </c>
      <c r="DYT638" s="110" t="s">
        <v>793</v>
      </c>
      <c r="DYU638" s="172">
        <v>44667345</v>
      </c>
      <c r="DYV638" s="173" t="s">
        <v>794</v>
      </c>
      <c r="DYW638" s="126">
        <v>168.2</v>
      </c>
      <c r="DYX638" s="141"/>
      <c r="DYY638" s="170" t="s">
        <v>792</v>
      </c>
      <c r="DYZ638" s="175" t="s">
        <v>792</v>
      </c>
      <c r="DZA638" s="171">
        <v>43882</v>
      </c>
      <c r="DZB638" s="110" t="s">
        <v>793</v>
      </c>
      <c r="DZC638" s="172">
        <v>44667345</v>
      </c>
      <c r="DZD638" s="173" t="s">
        <v>794</v>
      </c>
      <c r="DZE638" s="126">
        <v>168.2</v>
      </c>
      <c r="DZF638" s="141"/>
      <c r="DZG638" s="170" t="s">
        <v>792</v>
      </c>
      <c r="DZH638" s="175" t="s">
        <v>792</v>
      </c>
      <c r="DZI638" s="171">
        <v>43882</v>
      </c>
      <c r="DZJ638" s="110" t="s">
        <v>793</v>
      </c>
      <c r="DZK638" s="172">
        <v>44667345</v>
      </c>
      <c r="DZL638" s="173" t="s">
        <v>794</v>
      </c>
      <c r="DZM638" s="126">
        <v>168.2</v>
      </c>
      <c r="DZN638" s="141"/>
      <c r="DZO638" s="170" t="s">
        <v>792</v>
      </c>
      <c r="DZP638" s="175" t="s">
        <v>792</v>
      </c>
      <c r="DZQ638" s="171">
        <v>43882</v>
      </c>
      <c r="DZR638" s="110" t="s">
        <v>793</v>
      </c>
      <c r="DZS638" s="172">
        <v>44667345</v>
      </c>
      <c r="DZT638" s="173" t="s">
        <v>794</v>
      </c>
      <c r="DZU638" s="126">
        <v>168.2</v>
      </c>
      <c r="DZV638" s="141"/>
      <c r="DZW638" s="170" t="s">
        <v>792</v>
      </c>
      <c r="DZX638" s="175" t="s">
        <v>792</v>
      </c>
      <c r="DZY638" s="171">
        <v>43882</v>
      </c>
      <c r="DZZ638" s="110" t="s">
        <v>793</v>
      </c>
      <c r="EAA638" s="172">
        <v>44667345</v>
      </c>
      <c r="EAB638" s="173" t="s">
        <v>794</v>
      </c>
      <c r="EAC638" s="126">
        <v>168.2</v>
      </c>
      <c r="EAD638" s="141"/>
      <c r="EAE638" s="170" t="s">
        <v>792</v>
      </c>
      <c r="EAF638" s="175" t="s">
        <v>792</v>
      </c>
      <c r="EAG638" s="171">
        <v>43882</v>
      </c>
      <c r="EAH638" s="110" t="s">
        <v>793</v>
      </c>
      <c r="EAI638" s="172">
        <v>44667345</v>
      </c>
      <c r="EAJ638" s="173" t="s">
        <v>794</v>
      </c>
      <c r="EAK638" s="126">
        <v>168.2</v>
      </c>
      <c r="EAL638" s="141"/>
      <c r="EAM638" s="170" t="s">
        <v>792</v>
      </c>
      <c r="EAN638" s="175" t="s">
        <v>792</v>
      </c>
      <c r="EAO638" s="171">
        <v>43882</v>
      </c>
      <c r="EAP638" s="110" t="s">
        <v>793</v>
      </c>
      <c r="EAQ638" s="172">
        <v>44667345</v>
      </c>
      <c r="EAR638" s="173" t="s">
        <v>794</v>
      </c>
      <c r="EAS638" s="126">
        <v>168.2</v>
      </c>
      <c r="EAT638" s="141"/>
      <c r="EAU638" s="170" t="s">
        <v>792</v>
      </c>
      <c r="EAV638" s="175" t="s">
        <v>792</v>
      </c>
      <c r="EAW638" s="171">
        <v>43882</v>
      </c>
      <c r="EAX638" s="110" t="s">
        <v>793</v>
      </c>
      <c r="EAY638" s="172">
        <v>44667345</v>
      </c>
      <c r="EAZ638" s="173" t="s">
        <v>794</v>
      </c>
      <c r="EBA638" s="126">
        <v>168.2</v>
      </c>
      <c r="EBB638" s="141"/>
      <c r="EBC638" s="170" t="s">
        <v>792</v>
      </c>
      <c r="EBD638" s="175" t="s">
        <v>792</v>
      </c>
      <c r="EBE638" s="171">
        <v>43882</v>
      </c>
      <c r="EBF638" s="110" t="s">
        <v>793</v>
      </c>
      <c r="EBG638" s="172">
        <v>44667345</v>
      </c>
      <c r="EBH638" s="173" t="s">
        <v>794</v>
      </c>
      <c r="EBI638" s="126">
        <v>168.2</v>
      </c>
      <c r="EBJ638" s="141"/>
      <c r="EBK638" s="170" t="s">
        <v>792</v>
      </c>
      <c r="EBL638" s="175" t="s">
        <v>792</v>
      </c>
      <c r="EBM638" s="171">
        <v>43882</v>
      </c>
      <c r="EBN638" s="110" t="s">
        <v>793</v>
      </c>
      <c r="EBO638" s="172">
        <v>44667345</v>
      </c>
      <c r="EBP638" s="173" t="s">
        <v>794</v>
      </c>
      <c r="EBQ638" s="126">
        <v>168.2</v>
      </c>
      <c r="EBR638" s="141"/>
      <c r="EBS638" s="170" t="s">
        <v>792</v>
      </c>
      <c r="EBT638" s="175" t="s">
        <v>792</v>
      </c>
      <c r="EBU638" s="171">
        <v>43882</v>
      </c>
      <c r="EBV638" s="110" t="s">
        <v>793</v>
      </c>
      <c r="EBW638" s="172">
        <v>44667345</v>
      </c>
      <c r="EBX638" s="173" t="s">
        <v>794</v>
      </c>
      <c r="EBY638" s="126">
        <v>168.2</v>
      </c>
      <c r="EBZ638" s="141"/>
      <c r="ECA638" s="170" t="s">
        <v>792</v>
      </c>
      <c r="ECB638" s="175" t="s">
        <v>792</v>
      </c>
      <c r="ECC638" s="171">
        <v>43882</v>
      </c>
      <c r="ECD638" s="110" t="s">
        <v>793</v>
      </c>
      <c r="ECE638" s="172">
        <v>44667345</v>
      </c>
      <c r="ECF638" s="173" t="s">
        <v>794</v>
      </c>
      <c r="ECG638" s="126">
        <v>168.2</v>
      </c>
      <c r="ECH638" s="141"/>
      <c r="ECI638" s="170" t="s">
        <v>792</v>
      </c>
      <c r="ECJ638" s="175" t="s">
        <v>792</v>
      </c>
      <c r="ECK638" s="171">
        <v>43882</v>
      </c>
      <c r="ECL638" s="110" t="s">
        <v>793</v>
      </c>
      <c r="ECM638" s="172">
        <v>44667345</v>
      </c>
      <c r="ECN638" s="173" t="s">
        <v>794</v>
      </c>
      <c r="ECO638" s="126">
        <v>168.2</v>
      </c>
      <c r="ECP638" s="141"/>
      <c r="ECQ638" s="170" t="s">
        <v>792</v>
      </c>
      <c r="ECR638" s="175" t="s">
        <v>792</v>
      </c>
      <c r="ECS638" s="171">
        <v>43882</v>
      </c>
      <c r="ECT638" s="110" t="s">
        <v>793</v>
      </c>
      <c r="ECU638" s="172">
        <v>44667345</v>
      </c>
      <c r="ECV638" s="173" t="s">
        <v>794</v>
      </c>
      <c r="ECW638" s="126">
        <v>168.2</v>
      </c>
      <c r="ECX638" s="141"/>
      <c r="ECY638" s="170" t="s">
        <v>792</v>
      </c>
      <c r="ECZ638" s="175" t="s">
        <v>792</v>
      </c>
      <c r="EDA638" s="171">
        <v>43882</v>
      </c>
      <c r="EDB638" s="110" t="s">
        <v>793</v>
      </c>
      <c r="EDC638" s="172">
        <v>44667345</v>
      </c>
      <c r="EDD638" s="173" t="s">
        <v>794</v>
      </c>
      <c r="EDE638" s="126">
        <v>168.2</v>
      </c>
      <c r="EDF638" s="141"/>
      <c r="EDG638" s="170" t="s">
        <v>792</v>
      </c>
      <c r="EDH638" s="175" t="s">
        <v>792</v>
      </c>
      <c r="EDI638" s="171">
        <v>43882</v>
      </c>
      <c r="EDJ638" s="110" t="s">
        <v>793</v>
      </c>
      <c r="EDK638" s="172">
        <v>44667345</v>
      </c>
      <c r="EDL638" s="173" t="s">
        <v>794</v>
      </c>
      <c r="EDM638" s="126">
        <v>168.2</v>
      </c>
      <c r="EDN638" s="141"/>
      <c r="EDO638" s="170" t="s">
        <v>792</v>
      </c>
      <c r="EDP638" s="175" t="s">
        <v>792</v>
      </c>
      <c r="EDQ638" s="171">
        <v>43882</v>
      </c>
      <c r="EDR638" s="110" t="s">
        <v>793</v>
      </c>
      <c r="EDS638" s="172">
        <v>44667345</v>
      </c>
      <c r="EDT638" s="173" t="s">
        <v>794</v>
      </c>
      <c r="EDU638" s="126">
        <v>168.2</v>
      </c>
      <c r="EDV638" s="141"/>
      <c r="EDW638" s="170" t="s">
        <v>792</v>
      </c>
      <c r="EDX638" s="175" t="s">
        <v>792</v>
      </c>
      <c r="EDY638" s="171">
        <v>43882</v>
      </c>
      <c r="EDZ638" s="110" t="s">
        <v>793</v>
      </c>
      <c r="EEA638" s="172">
        <v>44667345</v>
      </c>
      <c r="EEB638" s="173" t="s">
        <v>794</v>
      </c>
      <c r="EEC638" s="126">
        <v>168.2</v>
      </c>
      <c r="EED638" s="141"/>
      <c r="EEE638" s="170" t="s">
        <v>792</v>
      </c>
      <c r="EEF638" s="175" t="s">
        <v>792</v>
      </c>
      <c r="EEG638" s="171">
        <v>43882</v>
      </c>
      <c r="EEH638" s="110" t="s">
        <v>793</v>
      </c>
      <c r="EEI638" s="172">
        <v>44667345</v>
      </c>
      <c r="EEJ638" s="173" t="s">
        <v>794</v>
      </c>
      <c r="EEK638" s="126">
        <v>168.2</v>
      </c>
      <c r="EEL638" s="141"/>
      <c r="EEM638" s="170" t="s">
        <v>792</v>
      </c>
      <c r="EEN638" s="175" t="s">
        <v>792</v>
      </c>
      <c r="EEO638" s="171">
        <v>43882</v>
      </c>
      <c r="EEP638" s="110" t="s">
        <v>793</v>
      </c>
      <c r="EEQ638" s="172">
        <v>44667345</v>
      </c>
      <c r="EER638" s="173" t="s">
        <v>794</v>
      </c>
      <c r="EES638" s="126">
        <v>168.2</v>
      </c>
      <c r="EET638" s="141"/>
      <c r="EEU638" s="170" t="s">
        <v>792</v>
      </c>
      <c r="EEV638" s="175" t="s">
        <v>792</v>
      </c>
      <c r="EEW638" s="171">
        <v>43882</v>
      </c>
      <c r="EEX638" s="110" t="s">
        <v>793</v>
      </c>
      <c r="EEY638" s="172">
        <v>44667345</v>
      </c>
      <c r="EEZ638" s="173" t="s">
        <v>794</v>
      </c>
      <c r="EFA638" s="126">
        <v>168.2</v>
      </c>
      <c r="EFB638" s="141"/>
      <c r="EFC638" s="170" t="s">
        <v>792</v>
      </c>
      <c r="EFD638" s="175" t="s">
        <v>792</v>
      </c>
      <c r="EFE638" s="171">
        <v>43882</v>
      </c>
      <c r="EFF638" s="110" t="s">
        <v>793</v>
      </c>
      <c r="EFG638" s="172">
        <v>44667345</v>
      </c>
      <c r="EFH638" s="173" t="s">
        <v>794</v>
      </c>
      <c r="EFI638" s="126">
        <v>168.2</v>
      </c>
      <c r="EFJ638" s="141"/>
      <c r="EFK638" s="170" t="s">
        <v>792</v>
      </c>
      <c r="EFL638" s="175" t="s">
        <v>792</v>
      </c>
      <c r="EFM638" s="171">
        <v>43882</v>
      </c>
      <c r="EFN638" s="110" t="s">
        <v>793</v>
      </c>
      <c r="EFO638" s="172">
        <v>44667345</v>
      </c>
      <c r="EFP638" s="173" t="s">
        <v>794</v>
      </c>
      <c r="EFQ638" s="126">
        <v>168.2</v>
      </c>
      <c r="EFR638" s="141"/>
      <c r="EFS638" s="170" t="s">
        <v>792</v>
      </c>
      <c r="EFT638" s="175" t="s">
        <v>792</v>
      </c>
      <c r="EFU638" s="171">
        <v>43882</v>
      </c>
      <c r="EFV638" s="110" t="s">
        <v>793</v>
      </c>
      <c r="EFW638" s="172">
        <v>44667345</v>
      </c>
      <c r="EFX638" s="173" t="s">
        <v>794</v>
      </c>
      <c r="EFY638" s="126">
        <v>168.2</v>
      </c>
      <c r="EFZ638" s="141"/>
      <c r="EGA638" s="170" t="s">
        <v>792</v>
      </c>
      <c r="EGB638" s="175" t="s">
        <v>792</v>
      </c>
      <c r="EGC638" s="171">
        <v>43882</v>
      </c>
      <c r="EGD638" s="110" t="s">
        <v>793</v>
      </c>
      <c r="EGE638" s="172">
        <v>44667345</v>
      </c>
      <c r="EGF638" s="173" t="s">
        <v>794</v>
      </c>
      <c r="EGG638" s="126">
        <v>168.2</v>
      </c>
      <c r="EGH638" s="141"/>
      <c r="EGI638" s="170" t="s">
        <v>792</v>
      </c>
      <c r="EGJ638" s="175" t="s">
        <v>792</v>
      </c>
      <c r="EGK638" s="171">
        <v>43882</v>
      </c>
      <c r="EGL638" s="110" t="s">
        <v>793</v>
      </c>
      <c r="EGM638" s="172">
        <v>44667345</v>
      </c>
      <c r="EGN638" s="173" t="s">
        <v>794</v>
      </c>
      <c r="EGO638" s="126">
        <v>168.2</v>
      </c>
      <c r="EGP638" s="141"/>
      <c r="EGQ638" s="170" t="s">
        <v>792</v>
      </c>
      <c r="EGR638" s="175" t="s">
        <v>792</v>
      </c>
      <c r="EGS638" s="171">
        <v>43882</v>
      </c>
      <c r="EGT638" s="110" t="s">
        <v>793</v>
      </c>
      <c r="EGU638" s="172">
        <v>44667345</v>
      </c>
      <c r="EGV638" s="173" t="s">
        <v>794</v>
      </c>
      <c r="EGW638" s="126">
        <v>168.2</v>
      </c>
      <c r="EGX638" s="141"/>
      <c r="EGY638" s="170" t="s">
        <v>792</v>
      </c>
      <c r="EGZ638" s="175" t="s">
        <v>792</v>
      </c>
      <c r="EHA638" s="171">
        <v>43882</v>
      </c>
      <c r="EHB638" s="110" t="s">
        <v>793</v>
      </c>
      <c r="EHC638" s="172">
        <v>44667345</v>
      </c>
      <c r="EHD638" s="173" t="s">
        <v>794</v>
      </c>
      <c r="EHE638" s="126">
        <v>168.2</v>
      </c>
      <c r="EHF638" s="141"/>
      <c r="EHG638" s="170" t="s">
        <v>792</v>
      </c>
      <c r="EHH638" s="175" t="s">
        <v>792</v>
      </c>
      <c r="EHI638" s="171">
        <v>43882</v>
      </c>
      <c r="EHJ638" s="110" t="s">
        <v>793</v>
      </c>
      <c r="EHK638" s="172">
        <v>44667345</v>
      </c>
      <c r="EHL638" s="173" t="s">
        <v>794</v>
      </c>
      <c r="EHM638" s="126">
        <v>168.2</v>
      </c>
      <c r="EHN638" s="141"/>
      <c r="EHO638" s="170" t="s">
        <v>792</v>
      </c>
      <c r="EHP638" s="175" t="s">
        <v>792</v>
      </c>
      <c r="EHQ638" s="171">
        <v>43882</v>
      </c>
      <c r="EHR638" s="110" t="s">
        <v>793</v>
      </c>
      <c r="EHS638" s="172">
        <v>44667345</v>
      </c>
      <c r="EHT638" s="173" t="s">
        <v>794</v>
      </c>
      <c r="EHU638" s="126">
        <v>168.2</v>
      </c>
      <c r="EHV638" s="141"/>
      <c r="EHW638" s="170" t="s">
        <v>792</v>
      </c>
      <c r="EHX638" s="175" t="s">
        <v>792</v>
      </c>
      <c r="EHY638" s="171">
        <v>43882</v>
      </c>
      <c r="EHZ638" s="110" t="s">
        <v>793</v>
      </c>
      <c r="EIA638" s="172">
        <v>44667345</v>
      </c>
      <c r="EIB638" s="173" t="s">
        <v>794</v>
      </c>
      <c r="EIC638" s="126">
        <v>168.2</v>
      </c>
      <c r="EID638" s="141"/>
      <c r="EIE638" s="170" t="s">
        <v>792</v>
      </c>
      <c r="EIF638" s="175" t="s">
        <v>792</v>
      </c>
      <c r="EIG638" s="171">
        <v>43882</v>
      </c>
      <c r="EIH638" s="110" t="s">
        <v>793</v>
      </c>
      <c r="EII638" s="172">
        <v>44667345</v>
      </c>
      <c r="EIJ638" s="173" t="s">
        <v>794</v>
      </c>
      <c r="EIK638" s="126">
        <v>168.2</v>
      </c>
      <c r="EIL638" s="141"/>
      <c r="EIM638" s="170" t="s">
        <v>792</v>
      </c>
      <c r="EIN638" s="175" t="s">
        <v>792</v>
      </c>
      <c r="EIO638" s="171">
        <v>43882</v>
      </c>
      <c r="EIP638" s="110" t="s">
        <v>793</v>
      </c>
      <c r="EIQ638" s="172">
        <v>44667345</v>
      </c>
      <c r="EIR638" s="173" t="s">
        <v>794</v>
      </c>
      <c r="EIS638" s="126">
        <v>168.2</v>
      </c>
      <c r="EIT638" s="141"/>
      <c r="EIU638" s="170" t="s">
        <v>792</v>
      </c>
      <c r="EIV638" s="175" t="s">
        <v>792</v>
      </c>
      <c r="EIW638" s="171">
        <v>43882</v>
      </c>
      <c r="EIX638" s="110" t="s">
        <v>793</v>
      </c>
      <c r="EIY638" s="172">
        <v>44667345</v>
      </c>
      <c r="EIZ638" s="173" t="s">
        <v>794</v>
      </c>
      <c r="EJA638" s="126">
        <v>168.2</v>
      </c>
      <c r="EJB638" s="141"/>
      <c r="EJC638" s="170" t="s">
        <v>792</v>
      </c>
      <c r="EJD638" s="175" t="s">
        <v>792</v>
      </c>
      <c r="EJE638" s="171">
        <v>43882</v>
      </c>
      <c r="EJF638" s="110" t="s">
        <v>793</v>
      </c>
      <c r="EJG638" s="172">
        <v>44667345</v>
      </c>
      <c r="EJH638" s="173" t="s">
        <v>794</v>
      </c>
      <c r="EJI638" s="126">
        <v>168.2</v>
      </c>
      <c r="EJJ638" s="141"/>
      <c r="EJK638" s="170" t="s">
        <v>792</v>
      </c>
      <c r="EJL638" s="175" t="s">
        <v>792</v>
      </c>
      <c r="EJM638" s="171">
        <v>43882</v>
      </c>
      <c r="EJN638" s="110" t="s">
        <v>793</v>
      </c>
      <c r="EJO638" s="172">
        <v>44667345</v>
      </c>
      <c r="EJP638" s="173" t="s">
        <v>794</v>
      </c>
      <c r="EJQ638" s="126">
        <v>168.2</v>
      </c>
      <c r="EJR638" s="141"/>
      <c r="EJS638" s="170" t="s">
        <v>792</v>
      </c>
      <c r="EJT638" s="175" t="s">
        <v>792</v>
      </c>
      <c r="EJU638" s="171">
        <v>43882</v>
      </c>
      <c r="EJV638" s="110" t="s">
        <v>793</v>
      </c>
      <c r="EJW638" s="172">
        <v>44667345</v>
      </c>
      <c r="EJX638" s="173" t="s">
        <v>794</v>
      </c>
      <c r="EJY638" s="126">
        <v>168.2</v>
      </c>
      <c r="EJZ638" s="141"/>
      <c r="EKA638" s="170" t="s">
        <v>792</v>
      </c>
      <c r="EKB638" s="175" t="s">
        <v>792</v>
      </c>
      <c r="EKC638" s="171">
        <v>43882</v>
      </c>
      <c r="EKD638" s="110" t="s">
        <v>793</v>
      </c>
      <c r="EKE638" s="172">
        <v>44667345</v>
      </c>
      <c r="EKF638" s="173" t="s">
        <v>794</v>
      </c>
      <c r="EKG638" s="126">
        <v>168.2</v>
      </c>
      <c r="EKH638" s="141"/>
      <c r="EKI638" s="170" t="s">
        <v>792</v>
      </c>
      <c r="EKJ638" s="175" t="s">
        <v>792</v>
      </c>
      <c r="EKK638" s="171">
        <v>43882</v>
      </c>
      <c r="EKL638" s="110" t="s">
        <v>793</v>
      </c>
      <c r="EKM638" s="172">
        <v>44667345</v>
      </c>
      <c r="EKN638" s="173" t="s">
        <v>794</v>
      </c>
      <c r="EKO638" s="126">
        <v>168.2</v>
      </c>
      <c r="EKP638" s="141"/>
      <c r="EKQ638" s="170" t="s">
        <v>792</v>
      </c>
      <c r="EKR638" s="175" t="s">
        <v>792</v>
      </c>
      <c r="EKS638" s="171">
        <v>43882</v>
      </c>
      <c r="EKT638" s="110" t="s">
        <v>793</v>
      </c>
      <c r="EKU638" s="172">
        <v>44667345</v>
      </c>
      <c r="EKV638" s="173" t="s">
        <v>794</v>
      </c>
      <c r="EKW638" s="126">
        <v>168.2</v>
      </c>
      <c r="EKX638" s="141"/>
      <c r="EKY638" s="170" t="s">
        <v>792</v>
      </c>
      <c r="EKZ638" s="175" t="s">
        <v>792</v>
      </c>
      <c r="ELA638" s="171">
        <v>43882</v>
      </c>
      <c r="ELB638" s="110" t="s">
        <v>793</v>
      </c>
      <c r="ELC638" s="172">
        <v>44667345</v>
      </c>
      <c r="ELD638" s="173" t="s">
        <v>794</v>
      </c>
      <c r="ELE638" s="126">
        <v>168.2</v>
      </c>
      <c r="ELF638" s="141"/>
      <c r="ELG638" s="170" t="s">
        <v>792</v>
      </c>
      <c r="ELH638" s="175" t="s">
        <v>792</v>
      </c>
      <c r="ELI638" s="171">
        <v>43882</v>
      </c>
      <c r="ELJ638" s="110" t="s">
        <v>793</v>
      </c>
      <c r="ELK638" s="172">
        <v>44667345</v>
      </c>
      <c r="ELL638" s="173" t="s">
        <v>794</v>
      </c>
      <c r="ELM638" s="126">
        <v>168.2</v>
      </c>
      <c r="ELN638" s="141"/>
      <c r="ELO638" s="170" t="s">
        <v>792</v>
      </c>
      <c r="ELP638" s="175" t="s">
        <v>792</v>
      </c>
      <c r="ELQ638" s="171">
        <v>43882</v>
      </c>
      <c r="ELR638" s="110" t="s">
        <v>793</v>
      </c>
      <c r="ELS638" s="172">
        <v>44667345</v>
      </c>
      <c r="ELT638" s="173" t="s">
        <v>794</v>
      </c>
      <c r="ELU638" s="126">
        <v>168.2</v>
      </c>
      <c r="ELV638" s="141"/>
      <c r="ELW638" s="170" t="s">
        <v>792</v>
      </c>
      <c r="ELX638" s="175" t="s">
        <v>792</v>
      </c>
      <c r="ELY638" s="171">
        <v>43882</v>
      </c>
      <c r="ELZ638" s="110" t="s">
        <v>793</v>
      </c>
      <c r="EMA638" s="172">
        <v>44667345</v>
      </c>
      <c r="EMB638" s="173" t="s">
        <v>794</v>
      </c>
      <c r="EMC638" s="126">
        <v>168.2</v>
      </c>
      <c r="EMD638" s="141"/>
      <c r="EME638" s="170" t="s">
        <v>792</v>
      </c>
      <c r="EMF638" s="175" t="s">
        <v>792</v>
      </c>
      <c r="EMG638" s="171">
        <v>43882</v>
      </c>
      <c r="EMH638" s="110" t="s">
        <v>793</v>
      </c>
      <c r="EMI638" s="172">
        <v>44667345</v>
      </c>
      <c r="EMJ638" s="173" t="s">
        <v>794</v>
      </c>
      <c r="EMK638" s="126">
        <v>168.2</v>
      </c>
      <c r="EML638" s="141"/>
      <c r="EMM638" s="170" t="s">
        <v>792</v>
      </c>
      <c r="EMN638" s="175" t="s">
        <v>792</v>
      </c>
      <c r="EMO638" s="171">
        <v>43882</v>
      </c>
      <c r="EMP638" s="110" t="s">
        <v>793</v>
      </c>
      <c r="EMQ638" s="172">
        <v>44667345</v>
      </c>
      <c r="EMR638" s="173" t="s">
        <v>794</v>
      </c>
      <c r="EMS638" s="126">
        <v>168.2</v>
      </c>
      <c r="EMT638" s="141"/>
      <c r="EMU638" s="170" t="s">
        <v>792</v>
      </c>
      <c r="EMV638" s="175" t="s">
        <v>792</v>
      </c>
      <c r="EMW638" s="171">
        <v>43882</v>
      </c>
      <c r="EMX638" s="110" t="s">
        <v>793</v>
      </c>
      <c r="EMY638" s="172">
        <v>44667345</v>
      </c>
      <c r="EMZ638" s="173" t="s">
        <v>794</v>
      </c>
      <c r="ENA638" s="126">
        <v>168.2</v>
      </c>
      <c r="ENB638" s="141"/>
      <c r="ENC638" s="170" t="s">
        <v>792</v>
      </c>
      <c r="END638" s="175" t="s">
        <v>792</v>
      </c>
      <c r="ENE638" s="171">
        <v>43882</v>
      </c>
      <c r="ENF638" s="110" t="s">
        <v>793</v>
      </c>
      <c r="ENG638" s="172">
        <v>44667345</v>
      </c>
      <c r="ENH638" s="173" t="s">
        <v>794</v>
      </c>
      <c r="ENI638" s="126">
        <v>168.2</v>
      </c>
      <c r="ENJ638" s="141"/>
      <c r="ENK638" s="170" t="s">
        <v>792</v>
      </c>
      <c r="ENL638" s="175" t="s">
        <v>792</v>
      </c>
      <c r="ENM638" s="171">
        <v>43882</v>
      </c>
      <c r="ENN638" s="110" t="s">
        <v>793</v>
      </c>
      <c r="ENO638" s="172">
        <v>44667345</v>
      </c>
      <c r="ENP638" s="173" t="s">
        <v>794</v>
      </c>
      <c r="ENQ638" s="126">
        <v>168.2</v>
      </c>
      <c r="ENR638" s="141"/>
      <c r="ENS638" s="170" t="s">
        <v>792</v>
      </c>
      <c r="ENT638" s="175" t="s">
        <v>792</v>
      </c>
      <c r="ENU638" s="171">
        <v>43882</v>
      </c>
      <c r="ENV638" s="110" t="s">
        <v>793</v>
      </c>
      <c r="ENW638" s="172">
        <v>44667345</v>
      </c>
      <c r="ENX638" s="173" t="s">
        <v>794</v>
      </c>
      <c r="ENY638" s="126">
        <v>168.2</v>
      </c>
      <c r="ENZ638" s="141"/>
      <c r="EOA638" s="170" t="s">
        <v>792</v>
      </c>
      <c r="EOB638" s="175" t="s">
        <v>792</v>
      </c>
      <c r="EOC638" s="171">
        <v>43882</v>
      </c>
      <c r="EOD638" s="110" t="s">
        <v>793</v>
      </c>
      <c r="EOE638" s="172">
        <v>44667345</v>
      </c>
      <c r="EOF638" s="173" t="s">
        <v>794</v>
      </c>
      <c r="EOG638" s="126">
        <v>168.2</v>
      </c>
      <c r="EOH638" s="141"/>
      <c r="EOI638" s="170" t="s">
        <v>792</v>
      </c>
      <c r="EOJ638" s="175" t="s">
        <v>792</v>
      </c>
      <c r="EOK638" s="171">
        <v>43882</v>
      </c>
      <c r="EOL638" s="110" t="s">
        <v>793</v>
      </c>
      <c r="EOM638" s="172">
        <v>44667345</v>
      </c>
      <c r="EON638" s="173" t="s">
        <v>794</v>
      </c>
      <c r="EOO638" s="126">
        <v>168.2</v>
      </c>
      <c r="EOP638" s="141"/>
      <c r="EOQ638" s="170" t="s">
        <v>792</v>
      </c>
      <c r="EOR638" s="175" t="s">
        <v>792</v>
      </c>
      <c r="EOS638" s="171">
        <v>43882</v>
      </c>
      <c r="EOT638" s="110" t="s">
        <v>793</v>
      </c>
      <c r="EOU638" s="172">
        <v>44667345</v>
      </c>
      <c r="EOV638" s="173" t="s">
        <v>794</v>
      </c>
      <c r="EOW638" s="126">
        <v>168.2</v>
      </c>
      <c r="EOX638" s="141"/>
      <c r="EOY638" s="170" t="s">
        <v>792</v>
      </c>
      <c r="EOZ638" s="175" t="s">
        <v>792</v>
      </c>
      <c r="EPA638" s="171">
        <v>43882</v>
      </c>
      <c r="EPB638" s="110" t="s">
        <v>793</v>
      </c>
      <c r="EPC638" s="172">
        <v>44667345</v>
      </c>
      <c r="EPD638" s="173" t="s">
        <v>794</v>
      </c>
      <c r="EPE638" s="126">
        <v>168.2</v>
      </c>
      <c r="EPF638" s="141"/>
      <c r="EPG638" s="170" t="s">
        <v>792</v>
      </c>
      <c r="EPH638" s="175" t="s">
        <v>792</v>
      </c>
      <c r="EPI638" s="171">
        <v>43882</v>
      </c>
      <c r="EPJ638" s="110" t="s">
        <v>793</v>
      </c>
      <c r="EPK638" s="172">
        <v>44667345</v>
      </c>
      <c r="EPL638" s="173" t="s">
        <v>794</v>
      </c>
      <c r="EPM638" s="126">
        <v>168.2</v>
      </c>
      <c r="EPN638" s="141"/>
      <c r="EPO638" s="170" t="s">
        <v>792</v>
      </c>
      <c r="EPP638" s="175" t="s">
        <v>792</v>
      </c>
      <c r="EPQ638" s="171">
        <v>43882</v>
      </c>
      <c r="EPR638" s="110" t="s">
        <v>793</v>
      </c>
      <c r="EPS638" s="172">
        <v>44667345</v>
      </c>
      <c r="EPT638" s="173" t="s">
        <v>794</v>
      </c>
      <c r="EPU638" s="126">
        <v>168.2</v>
      </c>
      <c r="EPV638" s="141"/>
      <c r="EPW638" s="170" t="s">
        <v>792</v>
      </c>
      <c r="EPX638" s="175" t="s">
        <v>792</v>
      </c>
      <c r="EPY638" s="171">
        <v>43882</v>
      </c>
      <c r="EPZ638" s="110" t="s">
        <v>793</v>
      </c>
      <c r="EQA638" s="172">
        <v>44667345</v>
      </c>
      <c r="EQB638" s="173" t="s">
        <v>794</v>
      </c>
      <c r="EQC638" s="126">
        <v>168.2</v>
      </c>
      <c r="EQD638" s="141"/>
      <c r="EQE638" s="170" t="s">
        <v>792</v>
      </c>
      <c r="EQF638" s="175" t="s">
        <v>792</v>
      </c>
      <c r="EQG638" s="171">
        <v>43882</v>
      </c>
      <c r="EQH638" s="110" t="s">
        <v>793</v>
      </c>
      <c r="EQI638" s="172">
        <v>44667345</v>
      </c>
      <c r="EQJ638" s="173" t="s">
        <v>794</v>
      </c>
      <c r="EQK638" s="126">
        <v>168.2</v>
      </c>
      <c r="EQL638" s="141"/>
      <c r="EQM638" s="170" t="s">
        <v>792</v>
      </c>
      <c r="EQN638" s="175" t="s">
        <v>792</v>
      </c>
      <c r="EQO638" s="171">
        <v>43882</v>
      </c>
      <c r="EQP638" s="110" t="s">
        <v>793</v>
      </c>
      <c r="EQQ638" s="172">
        <v>44667345</v>
      </c>
      <c r="EQR638" s="173" t="s">
        <v>794</v>
      </c>
      <c r="EQS638" s="126">
        <v>168.2</v>
      </c>
      <c r="EQT638" s="141"/>
      <c r="EQU638" s="170" t="s">
        <v>792</v>
      </c>
      <c r="EQV638" s="175" t="s">
        <v>792</v>
      </c>
      <c r="EQW638" s="171">
        <v>43882</v>
      </c>
      <c r="EQX638" s="110" t="s">
        <v>793</v>
      </c>
      <c r="EQY638" s="172">
        <v>44667345</v>
      </c>
      <c r="EQZ638" s="173" t="s">
        <v>794</v>
      </c>
      <c r="ERA638" s="126">
        <v>168.2</v>
      </c>
      <c r="ERB638" s="141"/>
      <c r="ERC638" s="170" t="s">
        <v>792</v>
      </c>
      <c r="ERD638" s="175" t="s">
        <v>792</v>
      </c>
      <c r="ERE638" s="171">
        <v>43882</v>
      </c>
      <c r="ERF638" s="110" t="s">
        <v>793</v>
      </c>
      <c r="ERG638" s="172">
        <v>44667345</v>
      </c>
      <c r="ERH638" s="173" t="s">
        <v>794</v>
      </c>
      <c r="ERI638" s="126">
        <v>168.2</v>
      </c>
      <c r="ERJ638" s="141"/>
      <c r="ERK638" s="170" t="s">
        <v>792</v>
      </c>
      <c r="ERL638" s="175" t="s">
        <v>792</v>
      </c>
      <c r="ERM638" s="171">
        <v>43882</v>
      </c>
      <c r="ERN638" s="110" t="s">
        <v>793</v>
      </c>
      <c r="ERO638" s="172">
        <v>44667345</v>
      </c>
      <c r="ERP638" s="173" t="s">
        <v>794</v>
      </c>
      <c r="ERQ638" s="126">
        <v>168.2</v>
      </c>
      <c r="ERR638" s="141"/>
      <c r="ERS638" s="170" t="s">
        <v>792</v>
      </c>
      <c r="ERT638" s="175" t="s">
        <v>792</v>
      </c>
      <c r="ERU638" s="171">
        <v>43882</v>
      </c>
      <c r="ERV638" s="110" t="s">
        <v>793</v>
      </c>
      <c r="ERW638" s="172">
        <v>44667345</v>
      </c>
      <c r="ERX638" s="173" t="s">
        <v>794</v>
      </c>
      <c r="ERY638" s="126">
        <v>168.2</v>
      </c>
      <c r="ERZ638" s="141"/>
      <c r="ESA638" s="170" t="s">
        <v>792</v>
      </c>
      <c r="ESB638" s="175" t="s">
        <v>792</v>
      </c>
      <c r="ESC638" s="171">
        <v>43882</v>
      </c>
      <c r="ESD638" s="110" t="s">
        <v>793</v>
      </c>
      <c r="ESE638" s="172">
        <v>44667345</v>
      </c>
      <c r="ESF638" s="173" t="s">
        <v>794</v>
      </c>
      <c r="ESG638" s="126">
        <v>168.2</v>
      </c>
      <c r="ESH638" s="141"/>
      <c r="ESI638" s="170" t="s">
        <v>792</v>
      </c>
      <c r="ESJ638" s="175" t="s">
        <v>792</v>
      </c>
      <c r="ESK638" s="171">
        <v>43882</v>
      </c>
      <c r="ESL638" s="110" t="s">
        <v>793</v>
      </c>
      <c r="ESM638" s="172">
        <v>44667345</v>
      </c>
      <c r="ESN638" s="173" t="s">
        <v>794</v>
      </c>
      <c r="ESO638" s="126">
        <v>168.2</v>
      </c>
      <c r="ESP638" s="141"/>
      <c r="ESQ638" s="170" t="s">
        <v>792</v>
      </c>
      <c r="ESR638" s="175" t="s">
        <v>792</v>
      </c>
      <c r="ESS638" s="171">
        <v>43882</v>
      </c>
      <c r="EST638" s="110" t="s">
        <v>793</v>
      </c>
      <c r="ESU638" s="172">
        <v>44667345</v>
      </c>
      <c r="ESV638" s="173" t="s">
        <v>794</v>
      </c>
      <c r="ESW638" s="126">
        <v>168.2</v>
      </c>
      <c r="ESX638" s="141"/>
      <c r="ESY638" s="170" t="s">
        <v>792</v>
      </c>
      <c r="ESZ638" s="175" t="s">
        <v>792</v>
      </c>
      <c r="ETA638" s="171">
        <v>43882</v>
      </c>
      <c r="ETB638" s="110" t="s">
        <v>793</v>
      </c>
      <c r="ETC638" s="172">
        <v>44667345</v>
      </c>
      <c r="ETD638" s="173" t="s">
        <v>794</v>
      </c>
      <c r="ETE638" s="126">
        <v>168.2</v>
      </c>
      <c r="ETF638" s="141"/>
      <c r="ETG638" s="170" t="s">
        <v>792</v>
      </c>
      <c r="ETH638" s="175" t="s">
        <v>792</v>
      </c>
      <c r="ETI638" s="171">
        <v>43882</v>
      </c>
      <c r="ETJ638" s="110" t="s">
        <v>793</v>
      </c>
      <c r="ETK638" s="172">
        <v>44667345</v>
      </c>
      <c r="ETL638" s="173" t="s">
        <v>794</v>
      </c>
      <c r="ETM638" s="126">
        <v>168.2</v>
      </c>
      <c r="ETN638" s="141"/>
      <c r="ETO638" s="170" t="s">
        <v>792</v>
      </c>
      <c r="ETP638" s="175" t="s">
        <v>792</v>
      </c>
      <c r="ETQ638" s="171">
        <v>43882</v>
      </c>
      <c r="ETR638" s="110" t="s">
        <v>793</v>
      </c>
      <c r="ETS638" s="172">
        <v>44667345</v>
      </c>
      <c r="ETT638" s="173" t="s">
        <v>794</v>
      </c>
      <c r="ETU638" s="126">
        <v>168.2</v>
      </c>
      <c r="ETV638" s="141"/>
      <c r="ETW638" s="170" t="s">
        <v>792</v>
      </c>
      <c r="ETX638" s="175" t="s">
        <v>792</v>
      </c>
      <c r="ETY638" s="171">
        <v>43882</v>
      </c>
      <c r="ETZ638" s="110" t="s">
        <v>793</v>
      </c>
      <c r="EUA638" s="172">
        <v>44667345</v>
      </c>
      <c r="EUB638" s="173" t="s">
        <v>794</v>
      </c>
      <c r="EUC638" s="126">
        <v>168.2</v>
      </c>
      <c r="EUD638" s="141"/>
      <c r="EUE638" s="170" t="s">
        <v>792</v>
      </c>
      <c r="EUF638" s="175" t="s">
        <v>792</v>
      </c>
      <c r="EUG638" s="171">
        <v>43882</v>
      </c>
      <c r="EUH638" s="110" t="s">
        <v>793</v>
      </c>
      <c r="EUI638" s="172">
        <v>44667345</v>
      </c>
      <c r="EUJ638" s="173" t="s">
        <v>794</v>
      </c>
      <c r="EUK638" s="126">
        <v>168.2</v>
      </c>
      <c r="EUL638" s="141"/>
      <c r="EUM638" s="170" t="s">
        <v>792</v>
      </c>
      <c r="EUN638" s="175" t="s">
        <v>792</v>
      </c>
      <c r="EUO638" s="171">
        <v>43882</v>
      </c>
      <c r="EUP638" s="110" t="s">
        <v>793</v>
      </c>
      <c r="EUQ638" s="172">
        <v>44667345</v>
      </c>
      <c r="EUR638" s="173" t="s">
        <v>794</v>
      </c>
      <c r="EUS638" s="126">
        <v>168.2</v>
      </c>
      <c r="EUT638" s="141"/>
      <c r="EUU638" s="170" t="s">
        <v>792</v>
      </c>
      <c r="EUV638" s="175" t="s">
        <v>792</v>
      </c>
      <c r="EUW638" s="171">
        <v>43882</v>
      </c>
      <c r="EUX638" s="110" t="s">
        <v>793</v>
      </c>
      <c r="EUY638" s="172">
        <v>44667345</v>
      </c>
      <c r="EUZ638" s="173" t="s">
        <v>794</v>
      </c>
      <c r="EVA638" s="126">
        <v>168.2</v>
      </c>
      <c r="EVB638" s="141"/>
      <c r="EVC638" s="170" t="s">
        <v>792</v>
      </c>
      <c r="EVD638" s="175" t="s">
        <v>792</v>
      </c>
      <c r="EVE638" s="171">
        <v>43882</v>
      </c>
      <c r="EVF638" s="110" t="s">
        <v>793</v>
      </c>
      <c r="EVG638" s="172">
        <v>44667345</v>
      </c>
      <c r="EVH638" s="173" t="s">
        <v>794</v>
      </c>
      <c r="EVI638" s="126">
        <v>168.2</v>
      </c>
      <c r="EVJ638" s="141"/>
      <c r="EVK638" s="170" t="s">
        <v>792</v>
      </c>
      <c r="EVL638" s="175" t="s">
        <v>792</v>
      </c>
      <c r="EVM638" s="171">
        <v>43882</v>
      </c>
      <c r="EVN638" s="110" t="s">
        <v>793</v>
      </c>
      <c r="EVO638" s="172">
        <v>44667345</v>
      </c>
      <c r="EVP638" s="173" t="s">
        <v>794</v>
      </c>
      <c r="EVQ638" s="126">
        <v>168.2</v>
      </c>
      <c r="EVR638" s="141"/>
      <c r="EVS638" s="170" t="s">
        <v>792</v>
      </c>
      <c r="EVT638" s="175" t="s">
        <v>792</v>
      </c>
      <c r="EVU638" s="171">
        <v>43882</v>
      </c>
      <c r="EVV638" s="110" t="s">
        <v>793</v>
      </c>
      <c r="EVW638" s="172">
        <v>44667345</v>
      </c>
      <c r="EVX638" s="173" t="s">
        <v>794</v>
      </c>
      <c r="EVY638" s="126">
        <v>168.2</v>
      </c>
      <c r="EVZ638" s="141"/>
      <c r="EWA638" s="170" t="s">
        <v>792</v>
      </c>
      <c r="EWB638" s="175" t="s">
        <v>792</v>
      </c>
      <c r="EWC638" s="171">
        <v>43882</v>
      </c>
      <c r="EWD638" s="110" t="s">
        <v>793</v>
      </c>
      <c r="EWE638" s="172">
        <v>44667345</v>
      </c>
      <c r="EWF638" s="173" t="s">
        <v>794</v>
      </c>
      <c r="EWG638" s="126">
        <v>168.2</v>
      </c>
      <c r="EWH638" s="141"/>
      <c r="EWI638" s="170" t="s">
        <v>792</v>
      </c>
      <c r="EWJ638" s="175" t="s">
        <v>792</v>
      </c>
      <c r="EWK638" s="171">
        <v>43882</v>
      </c>
      <c r="EWL638" s="110" t="s">
        <v>793</v>
      </c>
      <c r="EWM638" s="172">
        <v>44667345</v>
      </c>
      <c r="EWN638" s="173" t="s">
        <v>794</v>
      </c>
      <c r="EWO638" s="126">
        <v>168.2</v>
      </c>
      <c r="EWP638" s="141"/>
      <c r="EWQ638" s="170" t="s">
        <v>792</v>
      </c>
      <c r="EWR638" s="175" t="s">
        <v>792</v>
      </c>
      <c r="EWS638" s="171">
        <v>43882</v>
      </c>
      <c r="EWT638" s="110" t="s">
        <v>793</v>
      </c>
      <c r="EWU638" s="172">
        <v>44667345</v>
      </c>
      <c r="EWV638" s="173" t="s">
        <v>794</v>
      </c>
      <c r="EWW638" s="126">
        <v>168.2</v>
      </c>
      <c r="EWX638" s="141"/>
      <c r="EWY638" s="170" t="s">
        <v>792</v>
      </c>
      <c r="EWZ638" s="175" t="s">
        <v>792</v>
      </c>
      <c r="EXA638" s="171">
        <v>43882</v>
      </c>
      <c r="EXB638" s="110" t="s">
        <v>793</v>
      </c>
      <c r="EXC638" s="172">
        <v>44667345</v>
      </c>
      <c r="EXD638" s="173" t="s">
        <v>794</v>
      </c>
      <c r="EXE638" s="126">
        <v>168.2</v>
      </c>
      <c r="EXF638" s="141"/>
      <c r="EXG638" s="170" t="s">
        <v>792</v>
      </c>
      <c r="EXH638" s="175" t="s">
        <v>792</v>
      </c>
      <c r="EXI638" s="171">
        <v>43882</v>
      </c>
      <c r="EXJ638" s="110" t="s">
        <v>793</v>
      </c>
      <c r="EXK638" s="172">
        <v>44667345</v>
      </c>
      <c r="EXL638" s="173" t="s">
        <v>794</v>
      </c>
      <c r="EXM638" s="126">
        <v>168.2</v>
      </c>
      <c r="EXN638" s="141"/>
      <c r="EXO638" s="170" t="s">
        <v>792</v>
      </c>
      <c r="EXP638" s="175" t="s">
        <v>792</v>
      </c>
      <c r="EXQ638" s="171">
        <v>43882</v>
      </c>
      <c r="EXR638" s="110" t="s">
        <v>793</v>
      </c>
      <c r="EXS638" s="172">
        <v>44667345</v>
      </c>
      <c r="EXT638" s="173" t="s">
        <v>794</v>
      </c>
      <c r="EXU638" s="126">
        <v>168.2</v>
      </c>
      <c r="EXV638" s="141"/>
      <c r="EXW638" s="170" t="s">
        <v>792</v>
      </c>
      <c r="EXX638" s="175" t="s">
        <v>792</v>
      </c>
      <c r="EXY638" s="171">
        <v>43882</v>
      </c>
      <c r="EXZ638" s="110" t="s">
        <v>793</v>
      </c>
      <c r="EYA638" s="172">
        <v>44667345</v>
      </c>
      <c r="EYB638" s="173" t="s">
        <v>794</v>
      </c>
      <c r="EYC638" s="126">
        <v>168.2</v>
      </c>
      <c r="EYD638" s="141"/>
      <c r="EYE638" s="170" t="s">
        <v>792</v>
      </c>
      <c r="EYF638" s="175" t="s">
        <v>792</v>
      </c>
      <c r="EYG638" s="171">
        <v>43882</v>
      </c>
      <c r="EYH638" s="110" t="s">
        <v>793</v>
      </c>
      <c r="EYI638" s="172">
        <v>44667345</v>
      </c>
      <c r="EYJ638" s="173" t="s">
        <v>794</v>
      </c>
      <c r="EYK638" s="126">
        <v>168.2</v>
      </c>
      <c r="EYL638" s="141"/>
      <c r="EYM638" s="170" t="s">
        <v>792</v>
      </c>
      <c r="EYN638" s="175" t="s">
        <v>792</v>
      </c>
      <c r="EYO638" s="171">
        <v>43882</v>
      </c>
      <c r="EYP638" s="110" t="s">
        <v>793</v>
      </c>
      <c r="EYQ638" s="172">
        <v>44667345</v>
      </c>
      <c r="EYR638" s="173" t="s">
        <v>794</v>
      </c>
      <c r="EYS638" s="126">
        <v>168.2</v>
      </c>
      <c r="EYT638" s="141"/>
      <c r="EYU638" s="170" t="s">
        <v>792</v>
      </c>
      <c r="EYV638" s="175" t="s">
        <v>792</v>
      </c>
      <c r="EYW638" s="171">
        <v>43882</v>
      </c>
      <c r="EYX638" s="110" t="s">
        <v>793</v>
      </c>
      <c r="EYY638" s="172">
        <v>44667345</v>
      </c>
      <c r="EYZ638" s="173" t="s">
        <v>794</v>
      </c>
      <c r="EZA638" s="126">
        <v>168.2</v>
      </c>
      <c r="EZB638" s="141"/>
      <c r="EZC638" s="170" t="s">
        <v>792</v>
      </c>
      <c r="EZD638" s="175" t="s">
        <v>792</v>
      </c>
      <c r="EZE638" s="171">
        <v>43882</v>
      </c>
      <c r="EZF638" s="110" t="s">
        <v>793</v>
      </c>
      <c r="EZG638" s="172">
        <v>44667345</v>
      </c>
      <c r="EZH638" s="173" t="s">
        <v>794</v>
      </c>
      <c r="EZI638" s="126">
        <v>168.2</v>
      </c>
      <c r="EZJ638" s="141"/>
      <c r="EZK638" s="170" t="s">
        <v>792</v>
      </c>
      <c r="EZL638" s="175" t="s">
        <v>792</v>
      </c>
      <c r="EZM638" s="171">
        <v>43882</v>
      </c>
      <c r="EZN638" s="110" t="s">
        <v>793</v>
      </c>
      <c r="EZO638" s="172">
        <v>44667345</v>
      </c>
      <c r="EZP638" s="173" t="s">
        <v>794</v>
      </c>
      <c r="EZQ638" s="126">
        <v>168.2</v>
      </c>
      <c r="EZR638" s="141"/>
      <c r="EZS638" s="170" t="s">
        <v>792</v>
      </c>
      <c r="EZT638" s="175" t="s">
        <v>792</v>
      </c>
      <c r="EZU638" s="171">
        <v>43882</v>
      </c>
      <c r="EZV638" s="110" t="s">
        <v>793</v>
      </c>
      <c r="EZW638" s="172">
        <v>44667345</v>
      </c>
      <c r="EZX638" s="173" t="s">
        <v>794</v>
      </c>
      <c r="EZY638" s="126">
        <v>168.2</v>
      </c>
      <c r="EZZ638" s="141"/>
      <c r="FAA638" s="170" t="s">
        <v>792</v>
      </c>
      <c r="FAB638" s="175" t="s">
        <v>792</v>
      </c>
      <c r="FAC638" s="171">
        <v>43882</v>
      </c>
      <c r="FAD638" s="110" t="s">
        <v>793</v>
      </c>
      <c r="FAE638" s="172">
        <v>44667345</v>
      </c>
      <c r="FAF638" s="173" t="s">
        <v>794</v>
      </c>
      <c r="FAG638" s="126">
        <v>168.2</v>
      </c>
      <c r="FAH638" s="141"/>
      <c r="FAI638" s="170" t="s">
        <v>792</v>
      </c>
      <c r="FAJ638" s="175" t="s">
        <v>792</v>
      </c>
      <c r="FAK638" s="171">
        <v>43882</v>
      </c>
      <c r="FAL638" s="110" t="s">
        <v>793</v>
      </c>
      <c r="FAM638" s="172">
        <v>44667345</v>
      </c>
      <c r="FAN638" s="173" t="s">
        <v>794</v>
      </c>
      <c r="FAO638" s="126">
        <v>168.2</v>
      </c>
      <c r="FAP638" s="141"/>
      <c r="FAQ638" s="170" t="s">
        <v>792</v>
      </c>
      <c r="FAR638" s="175" t="s">
        <v>792</v>
      </c>
      <c r="FAS638" s="171">
        <v>43882</v>
      </c>
      <c r="FAT638" s="110" t="s">
        <v>793</v>
      </c>
      <c r="FAU638" s="172">
        <v>44667345</v>
      </c>
      <c r="FAV638" s="173" t="s">
        <v>794</v>
      </c>
      <c r="FAW638" s="126">
        <v>168.2</v>
      </c>
      <c r="FAX638" s="141"/>
      <c r="FAY638" s="170" t="s">
        <v>792</v>
      </c>
      <c r="FAZ638" s="175" t="s">
        <v>792</v>
      </c>
      <c r="FBA638" s="171">
        <v>43882</v>
      </c>
      <c r="FBB638" s="110" t="s">
        <v>793</v>
      </c>
      <c r="FBC638" s="172">
        <v>44667345</v>
      </c>
      <c r="FBD638" s="173" t="s">
        <v>794</v>
      </c>
      <c r="FBE638" s="126">
        <v>168.2</v>
      </c>
      <c r="FBF638" s="141"/>
      <c r="FBG638" s="170" t="s">
        <v>792</v>
      </c>
      <c r="FBH638" s="175" t="s">
        <v>792</v>
      </c>
      <c r="FBI638" s="171">
        <v>43882</v>
      </c>
      <c r="FBJ638" s="110" t="s">
        <v>793</v>
      </c>
      <c r="FBK638" s="172">
        <v>44667345</v>
      </c>
      <c r="FBL638" s="173" t="s">
        <v>794</v>
      </c>
      <c r="FBM638" s="126">
        <v>168.2</v>
      </c>
      <c r="FBN638" s="141"/>
      <c r="FBO638" s="170" t="s">
        <v>792</v>
      </c>
      <c r="FBP638" s="175" t="s">
        <v>792</v>
      </c>
      <c r="FBQ638" s="171">
        <v>43882</v>
      </c>
      <c r="FBR638" s="110" t="s">
        <v>793</v>
      </c>
      <c r="FBS638" s="172">
        <v>44667345</v>
      </c>
      <c r="FBT638" s="173" t="s">
        <v>794</v>
      </c>
      <c r="FBU638" s="126">
        <v>168.2</v>
      </c>
      <c r="FBV638" s="141"/>
      <c r="FBW638" s="170" t="s">
        <v>792</v>
      </c>
      <c r="FBX638" s="175" t="s">
        <v>792</v>
      </c>
      <c r="FBY638" s="171">
        <v>43882</v>
      </c>
      <c r="FBZ638" s="110" t="s">
        <v>793</v>
      </c>
      <c r="FCA638" s="172">
        <v>44667345</v>
      </c>
      <c r="FCB638" s="173" t="s">
        <v>794</v>
      </c>
      <c r="FCC638" s="126">
        <v>168.2</v>
      </c>
      <c r="FCD638" s="141"/>
      <c r="FCE638" s="170" t="s">
        <v>792</v>
      </c>
      <c r="FCF638" s="175" t="s">
        <v>792</v>
      </c>
      <c r="FCG638" s="171">
        <v>43882</v>
      </c>
      <c r="FCH638" s="110" t="s">
        <v>793</v>
      </c>
      <c r="FCI638" s="172">
        <v>44667345</v>
      </c>
      <c r="FCJ638" s="173" t="s">
        <v>794</v>
      </c>
      <c r="FCK638" s="126">
        <v>168.2</v>
      </c>
      <c r="FCL638" s="141"/>
      <c r="FCM638" s="170" t="s">
        <v>792</v>
      </c>
      <c r="FCN638" s="175" t="s">
        <v>792</v>
      </c>
      <c r="FCO638" s="171">
        <v>43882</v>
      </c>
      <c r="FCP638" s="110" t="s">
        <v>793</v>
      </c>
      <c r="FCQ638" s="172">
        <v>44667345</v>
      </c>
      <c r="FCR638" s="173" t="s">
        <v>794</v>
      </c>
      <c r="FCS638" s="126">
        <v>168.2</v>
      </c>
      <c r="FCT638" s="141"/>
      <c r="FCU638" s="170" t="s">
        <v>792</v>
      </c>
      <c r="FCV638" s="175" t="s">
        <v>792</v>
      </c>
      <c r="FCW638" s="171">
        <v>43882</v>
      </c>
      <c r="FCX638" s="110" t="s">
        <v>793</v>
      </c>
      <c r="FCY638" s="172">
        <v>44667345</v>
      </c>
      <c r="FCZ638" s="173" t="s">
        <v>794</v>
      </c>
      <c r="FDA638" s="126">
        <v>168.2</v>
      </c>
      <c r="FDB638" s="141"/>
      <c r="FDC638" s="170" t="s">
        <v>792</v>
      </c>
      <c r="FDD638" s="175" t="s">
        <v>792</v>
      </c>
      <c r="FDE638" s="171">
        <v>43882</v>
      </c>
      <c r="FDF638" s="110" t="s">
        <v>793</v>
      </c>
      <c r="FDG638" s="172">
        <v>44667345</v>
      </c>
      <c r="FDH638" s="173" t="s">
        <v>794</v>
      </c>
      <c r="FDI638" s="126">
        <v>168.2</v>
      </c>
      <c r="FDJ638" s="141"/>
      <c r="FDK638" s="170" t="s">
        <v>792</v>
      </c>
      <c r="FDL638" s="175" t="s">
        <v>792</v>
      </c>
      <c r="FDM638" s="171">
        <v>43882</v>
      </c>
      <c r="FDN638" s="110" t="s">
        <v>793</v>
      </c>
      <c r="FDO638" s="172">
        <v>44667345</v>
      </c>
      <c r="FDP638" s="173" t="s">
        <v>794</v>
      </c>
      <c r="FDQ638" s="126">
        <v>168.2</v>
      </c>
      <c r="FDR638" s="141"/>
      <c r="FDS638" s="170" t="s">
        <v>792</v>
      </c>
      <c r="FDT638" s="175" t="s">
        <v>792</v>
      </c>
      <c r="FDU638" s="171">
        <v>43882</v>
      </c>
      <c r="FDV638" s="110" t="s">
        <v>793</v>
      </c>
      <c r="FDW638" s="172">
        <v>44667345</v>
      </c>
      <c r="FDX638" s="173" t="s">
        <v>794</v>
      </c>
      <c r="FDY638" s="126">
        <v>168.2</v>
      </c>
      <c r="FDZ638" s="141"/>
      <c r="FEA638" s="170" t="s">
        <v>792</v>
      </c>
      <c r="FEB638" s="175" t="s">
        <v>792</v>
      </c>
      <c r="FEC638" s="171">
        <v>43882</v>
      </c>
      <c r="FED638" s="110" t="s">
        <v>793</v>
      </c>
      <c r="FEE638" s="172">
        <v>44667345</v>
      </c>
      <c r="FEF638" s="173" t="s">
        <v>794</v>
      </c>
      <c r="FEG638" s="126">
        <v>168.2</v>
      </c>
      <c r="FEH638" s="141"/>
      <c r="FEI638" s="170" t="s">
        <v>792</v>
      </c>
      <c r="FEJ638" s="175" t="s">
        <v>792</v>
      </c>
      <c r="FEK638" s="171">
        <v>43882</v>
      </c>
      <c r="FEL638" s="110" t="s">
        <v>793</v>
      </c>
      <c r="FEM638" s="172">
        <v>44667345</v>
      </c>
      <c r="FEN638" s="173" t="s">
        <v>794</v>
      </c>
      <c r="FEO638" s="126">
        <v>168.2</v>
      </c>
      <c r="FEP638" s="141"/>
      <c r="FEQ638" s="170" t="s">
        <v>792</v>
      </c>
      <c r="FER638" s="175" t="s">
        <v>792</v>
      </c>
      <c r="FES638" s="171">
        <v>43882</v>
      </c>
      <c r="FET638" s="110" t="s">
        <v>793</v>
      </c>
      <c r="FEU638" s="172">
        <v>44667345</v>
      </c>
      <c r="FEV638" s="173" t="s">
        <v>794</v>
      </c>
      <c r="FEW638" s="126">
        <v>168.2</v>
      </c>
      <c r="FEX638" s="141"/>
      <c r="FEY638" s="170" t="s">
        <v>792</v>
      </c>
      <c r="FEZ638" s="175" t="s">
        <v>792</v>
      </c>
      <c r="FFA638" s="171">
        <v>43882</v>
      </c>
      <c r="FFB638" s="110" t="s">
        <v>793</v>
      </c>
      <c r="FFC638" s="172">
        <v>44667345</v>
      </c>
      <c r="FFD638" s="173" t="s">
        <v>794</v>
      </c>
      <c r="FFE638" s="126">
        <v>168.2</v>
      </c>
      <c r="FFF638" s="141"/>
      <c r="FFG638" s="170" t="s">
        <v>792</v>
      </c>
      <c r="FFH638" s="175" t="s">
        <v>792</v>
      </c>
      <c r="FFI638" s="171">
        <v>43882</v>
      </c>
      <c r="FFJ638" s="110" t="s">
        <v>793</v>
      </c>
      <c r="FFK638" s="172">
        <v>44667345</v>
      </c>
      <c r="FFL638" s="173" t="s">
        <v>794</v>
      </c>
      <c r="FFM638" s="126">
        <v>168.2</v>
      </c>
      <c r="FFN638" s="141"/>
      <c r="FFO638" s="170" t="s">
        <v>792</v>
      </c>
      <c r="FFP638" s="175" t="s">
        <v>792</v>
      </c>
      <c r="FFQ638" s="171">
        <v>43882</v>
      </c>
      <c r="FFR638" s="110" t="s">
        <v>793</v>
      </c>
      <c r="FFS638" s="172">
        <v>44667345</v>
      </c>
      <c r="FFT638" s="173" t="s">
        <v>794</v>
      </c>
      <c r="FFU638" s="126">
        <v>168.2</v>
      </c>
      <c r="FFV638" s="141"/>
      <c r="FFW638" s="170" t="s">
        <v>792</v>
      </c>
      <c r="FFX638" s="175" t="s">
        <v>792</v>
      </c>
      <c r="FFY638" s="171">
        <v>43882</v>
      </c>
      <c r="FFZ638" s="110" t="s">
        <v>793</v>
      </c>
      <c r="FGA638" s="172">
        <v>44667345</v>
      </c>
      <c r="FGB638" s="173" t="s">
        <v>794</v>
      </c>
      <c r="FGC638" s="126">
        <v>168.2</v>
      </c>
      <c r="FGD638" s="141"/>
      <c r="FGE638" s="170" t="s">
        <v>792</v>
      </c>
      <c r="FGF638" s="175" t="s">
        <v>792</v>
      </c>
      <c r="FGG638" s="171">
        <v>43882</v>
      </c>
      <c r="FGH638" s="110" t="s">
        <v>793</v>
      </c>
      <c r="FGI638" s="172">
        <v>44667345</v>
      </c>
      <c r="FGJ638" s="173" t="s">
        <v>794</v>
      </c>
      <c r="FGK638" s="126">
        <v>168.2</v>
      </c>
      <c r="FGL638" s="141"/>
      <c r="FGM638" s="170" t="s">
        <v>792</v>
      </c>
      <c r="FGN638" s="175" t="s">
        <v>792</v>
      </c>
      <c r="FGO638" s="171">
        <v>43882</v>
      </c>
      <c r="FGP638" s="110" t="s">
        <v>793</v>
      </c>
      <c r="FGQ638" s="172">
        <v>44667345</v>
      </c>
      <c r="FGR638" s="173" t="s">
        <v>794</v>
      </c>
      <c r="FGS638" s="126">
        <v>168.2</v>
      </c>
      <c r="FGT638" s="141"/>
      <c r="FGU638" s="170" t="s">
        <v>792</v>
      </c>
      <c r="FGV638" s="175" t="s">
        <v>792</v>
      </c>
      <c r="FGW638" s="171">
        <v>43882</v>
      </c>
      <c r="FGX638" s="110" t="s">
        <v>793</v>
      </c>
      <c r="FGY638" s="172">
        <v>44667345</v>
      </c>
      <c r="FGZ638" s="173" t="s">
        <v>794</v>
      </c>
      <c r="FHA638" s="126">
        <v>168.2</v>
      </c>
      <c r="FHB638" s="141"/>
      <c r="FHC638" s="170" t="s">
        <v>792</v>
      </c>
      <c r="FHD638" s="175" t="s">
        <v>792</v>
      </c>
      <c r="FHE638" s="171">
        <v>43882</v>
      </c>
      <c r="FHF638" s="110" t="s">
        <v>793</v>
      </c>
      <c r="FHG638" s="172">
        <v>44667345</v>
      </c>
      <c r="FHH638" s="173" t="s">
        <v>794</v>
      </c>
      <c r="FHI638" s="126">
        <v>168.2</v>
      </c>
      <c r="FHJ638" s="141"/>
      <c r="FHK638" s="170" t="s">
        <v>792</v>
      </c>
      <c r="FHL638" s="175" t="s">
        <v>792</v>
      </c>
      <c r="FHM638" s="171">
        <v>43882</v>
      </c>
      <c r="FHN638" s="110" t="s">
        <v>793</v>
      </c>
      <c r="FHO638" s="172">
        <v>44667345</v>
      </c>
      <c r="FHP638" s="173" t="s">
        <v>794</v>
      </c>
      <c r="FHQ638" s="126">
        <v>168.2</v>
      </c>
      <c r="FHR638" s="141"/>
      <c r="FHS638" s="170" t="s">
        <v>792</v>
      </c>
      <c r="FHT638" s="175" t="s">
        <v>792</v>
      </c>
      <c r="FHU638" s="171">
        <v>43882</v>
      </c>
      <c r="FHV638" s="110" t="s">
        <v>793</v>
      </c>
      <c r="FHW638" s="172">
        <v>44667345</v>
      </c>
      <c r="FHX638" s="173" t="s">
        <v>794</v>
      </c>
      <c r="FHY638" s="126">
        <v>168.2</v>
      </c>
      <c r="FHZ638" s="141"/>
      <c r="FIA638" s="170" t="s">
        <v>792</v>
      </c>
      <c r="FIB638" s="175" t="s">
        <v>792</v>
      </c>
      <c r="FIC638" s="171">
        <v>43882</v>
      </c>
      <c r="FID638" s="110" t="s">
        <v>793</v>
      </c>
      <c r="FIE638" s="172">
        <v>44667345</v>
      </c>
      <c r="FIF638" s="173" t="s">
        <v>794</v>
      </c>
      <c r="FIG638" s="126">
        <v>168.2</v>
      </c>
      <c r="FIH638" s="141"/>
      <c r="FII638" s="170" t="s">
        <v>792</v>
      </c>
      <c r="FIJ638" s="175" t="s">
        <v>792</v>
      </c>
      <c r="FIK638" s="171">
        <v>43882</v>
      </c>
      <c r="FIL638" s="110" t="s">
        <v>793</v>
      </c>
      <c r="FIM638" s="172">
        <v>44667345</v>
      </c>
      <c r="FIN638" s="173" t="s">
        <v>794</v>
      </c>
      <c r="FIO638" s="126">
        <v>168.2</v>
      </c>
      <c r="FIP638" s="141"/>
      <c r="FIQ638" s="170" t="s">
        <v>792</v>
      </c>
      <c r="FIR638" s="175" t="s">
        <v>792</v>
      </c>
      <c r="FIS638" s="171">
        <v>43882</v>
      </c>
      <c r="FIT638" s="110" t="s">
        <v>793</v>
      </c>
      <c r="FIU638" s="172">
        <v>44667345</v>
      </c>
      <c r="FIV638" s="173" t="s">
        <v>794</v>
      </c>
      <c r="FIW638" s="126">
        <v>168.2</v>
      </c>
      <c r="FIX638" s="141"/>
      <c r="FIY638" s="170" t="s">
        <v>792</v>
      </c>
      <c r="FIZ638" s="175" t="s">
        <v>792</v>
      </c>
      <c r="FJA638" s="171">
        <v>43882</v>
      </c>
      <c r="FJB638" s="110" t="s">
        <v>793</v>
      </c>
      <c r="FJC638" s="172">
        <v>44667345</v>
      </c>
      <c r="FJD638" s="173" t="s">
        <v>794</v>
      </c>
      <c r="FJE638" s="126">
        <v>168.2</v>
      </c>
      <c r="FJF638" s="141"/>
      <c r="FJG638" s="170" t="s">
        <v>792</v>
      </c>
      <c r="FJH638" s="175" t="s">
        <v>792</v>
      </c>
      <c r="FJI638" s="171">
        <v>43882</v>
      </c>
      <c r="FJJ638" s="110" t="s">
        <v>793</v>
      </c>
      <c r="FJK638" s="172">
        <v>44667345</v>
      </c>
      <c r="FJL638" s="173" t="s">
        <v>794</v>
      </c>
      <c r="FJM638" s="126">
        <v>168.2</v>
      </c>
      <c r="FJN638" s="141"/>
      <c r="FJO638" s="170" t="s">
        <v>792</v>
      </c>
      <c r="FJP638" s="175" t="s">
        <v>792</v>
      </c>
      <c r="FJQ638" s="171">
        <v>43882</v>
      </c>
      <c r="FJR638" s="110" t="s">
        <v>793</v>
      </c>
      <c r="FJS638" s="172">
        <v>44667345</v>
      </c>
      <c r="FJT638" s="173" t="s">
        <v>794</v>
      </c>
      <c r="FJU638" s="126">
        <v>168.2</v>
      </c>
      <c r="FJV638" s="141"/>
      <c r="FJW638" s="170" t="s">
        <v>792</v>
      </c>
      <c r="FJX638" s="175" t="s">
        <v>792</v>
      </c>
      <c r="FJY638" s="171">
        <v>43882</v>
      </c>
      <c r="FJZ638" s="110" t="s">
        <v>793</v>
      </c>
      <c r="FKA638" s="172">
        <v>44667345</v>
      </c>
      <c r="FKB638" s="173" t="s">
        <v>794</v>
      </c>
      <c r="FKC638" s="126">
        <v>168.2</v>
      </c>
      <c r="FKD638" s="141"/>
      <c r="FKE638" s="170" t="s">
        <v>792</v>
      </c>
      <c r="FKF638" s="175" t="s">
        <v>792</v>
      </c>
      <c r="FKG638" s="171">
        <v>43882</v>
      </c>
      <c r="FKH638" s="110" t="s">
        <v>793</v>
      </c>
      <c r="FKI638" s="172">
        <v>44667345</v>
      </c>
      <c r="FKJ638" s="173" t="s">
        <v>794</v>
      </c>
      <c r="FKK638" s="126">
        <v>168.2</v>
      </c>
      <c r="FKL638" s="141"/>
      <c r="FKM638" s="170" t="s">
        <v>792</v>
      </c>
      <c r="FKN638" s="175" t="s">
        <v>792</v>
      </c>
      <c r="FKO638" s="171">
        <v>43882</v>
      </c>
      <c r="FKP638" s="110" t="s">
        <v>793</v>
      </c>
      <c r="FKQ638" s="172">
        <v>44667345</v>
      </c>
      <c r="FKR638" s="173" t="s">
        <v>794</v>
      </c>
      <c r="FKS638" s="126">
        <v>168.2</v>
      </c>
      <c r="FKT638" s="141"/>
      <c r="FKU638" s="170" t="s">
        <v>792</v>
      </c>
      <c r="FKV638" s="175" t="s">
        <v>792</v>
      </c>
      <c r="FKW638" s="171">
        <v>43882</v>
      </c>
      <c r="FKX638" s="110" t="s">
        <v>793</v>
      </c>
      <c r="FKY638" s="172">
        <v>44667345</v>
      </c>
      <c r="FKZ638" s="173" t="s">
        <v>794</v>
      </c>
      <c r="FLA638" s="126">
        <v>168.2</v>
      </c>
      <c r="FLB638" s="141"/>
      <c r="FLC638" s="170" t="s">
        <v>792</v>
      </c>
      <c r="FLD638" s="175" t="s">
        <v>792</v>
      </c>
      <c r="FLE638" s="171">
        <v>43882</v>
      </c>
      <c r="FLF638" s="110" t="s">
        <v>793</v>
      </c>
      <c r="FLG638" s="172">
        <v>44667345</v>
      </c>
      <c r="FLH638" s="173" t="s">
        <v>794</v>
      </c>
      <c r="FLI638" s="126">
        <v>168.2</v>
      </c>
      <c r="FLJ638" s="141"/>
      <c r="FLK638" s="170" t="s">
        <v>792</v>
      </c>
      <c r="FLL638" s="175" t="s">
        <v>792</v>
      </c>
      <c r="FLM638" s="171">
        <v>43882</v>
      </c>
      <c r="FLN638" s="110" t="s">
        <v>793</v>
      </c>
      <c r="FLO638" s="172">
        <v>44667345</v>
      </c>
      <c r="FLP638" s="173" t="s">
        <v>794</v>
      </c>
      <c r="FLQ638" s="126">
        <v>168.2</v>
      </c>
      <c r="FLR638" s="141"/>
      <c r="FLS638" s="170" t="s">
        <v>792</v>
      </c>
      <c r="FLT638" s="175" t="s">
        <v>792</v>
      </c>
      <c r="FLU638" s="171">
        <v>43882</v>
      </c>
      <c r="FLV638" s="110" t="s">
        <v>793</v>
      </c>
      <c r="FLW638" s="172">
        <v>44667345</v>
      </c>
      <c r="FLX638" s="173" t="s">
        <v>794</v>
      </c>
      <c r="FLY638" s="126">
        <v>168.2</v>
      </c>
      <c r="FLZ638" s="141"/>
      <c r="FMA638" s="170" t="s">
        <v>792</v>
      </c>
      <c r="FMB638" s="175" t="s">
        <v>792</v>
      </c>
      <c r="FMC638" s="171">
        <v>43882</v>
      </c>
      <c r="FMD638" s="110" t="s">
        <v>793</v>
      </c>
      <c r="FME638" s="172">
        <v>44667345</v>
      </c>
      <c r="FMF638" s="173" t="s">
        <v>794</v>
      </c>
      <c r="FMG638" s="126">
        <v>168.2</v>
      </c>
      <c r="FMH638" s="141"/>
      <c r="FMI638" s="170" t="s">
        <v>792</v>
      </c>
      <c r="FMJ638" s="175" t="s">
        <v>792</v>
      </c>
      <c r="FMK638" s="171">
        <v>43882</v>
      </c>
      <c r="FML638" s="110" t="s">
        <v>793</v>
      </c>
      <c r="FMM638" s="172">
        <v>44667345</v>
      </c>
      <c r="FMN638" s="173" t="s">
        <v>794</v>
      </c>
      <c r="FMO638" s="126">
        <v>168.2</v>
      </c>
      <c r="FMP638" s="141"/>
      <c r="FMQ638" s="170" t="s">
        <v>792</v>
      </c>
      <c r="FMR638" s="175" t="s">
        <v>792</v>
      </c>
      <c r="FMS638" s="171">
        <v>43882</v>
      </c>
      <c r="FMT638" s="110" t="s">
        <v>793</v>
      </c>
      <c r="FMU638" s="172">
        <v>44667345</v>
      </c>
      <c r="FMV638" s="173" t="s">
        <v>794</v>
      </c>
      <c r="FMW638" s="126">
        <v>168.2</v>
      </c>
      <c r="FMX638" s="141"/>
      <c r="FMY638" s="170" t="s">
        <v>792</v>
      </c>
      <c r="FMZ638" s="175" t="s">
        <v>792</v>
      </c>
      <c r="FNA638" s="171">
        <v>43882</v>
      </c>
      <c r="FNB638" s="110" t="s">
        <v>793</v>
      </c>
      <c r="FNC638" s="172">
        <v>44667345</v>
      </c>
      <c r="FND638" s="173" t="s">
        <v>794</v>
      </c>
      <c r="FNE638" s="126">
        <v>168.2</v>
      </c>
      <c r="FNF638" s="141"/>
      <c r="FNG638" s="170" t="s">
        <v>792</v>
      </c>
      <c r="FNH638" s="175" t="s">
        <v>792</v>
      </c>
      <c r="FNI638" s="171">
        <v>43882</v>
      </c>
      <c r="FNJ638" s="110" t="s">
        <v>793</v>
      </c>
      <c r="FNK638" s="172">
        <v>44667345</v>
      </c>
      <c r="FNL638" s="173" t="s">
        <v>794</v>
      </c>
      <c r="FNM638" s="126">
        <v>168.2</v>
      </c>
      <c r="FNN638" s="141"/>
      <c r="FNO638" s="170" t="s">
        <v>792</v>
      </c>
      <c r="FNP638" s="175" t="s">
        <v>792</v>
      </c>
      <c r="FNQ638" s="171">
        <v>43882</v>
      </c>
      <c r="FNR638" s="110" t="s">
        <v>793</v>
      </c>
      <c r="FNS638" s="172">
        <v>44667345</v>
      </c>
      <c r="FNT638" s="173" t="s">
        <v>794</v>
      </c>
      <c r="FNU638" s="126">
        <v>168.2</v>
      </c>
      <c r="FNV638" s="141"/>
      <c r="FNW638" s="170" t="s">
        <v>792</v>
      </c>
      <c r="FNX638" s="175" t="s">
        <v>792</v>
      </c>
      <c r="FNY638" s="171">
        <v>43882</v>
      </c>
      <c r="FNZ638" s="110" t="s">
        <v>793</v>
      </c>
      <c r="FOA638" s="172">
        <v>44667345</v>
      </c>
      <c r="FOB638" s="173" t="s">
        <v>794</v>
      </c>
      <c r="FOC638" s="126">
        <v>168.2</v>
      </c>
      <c r="FOD638" s="141"/>
      <c r="FOE638" s="170" t="s">
        <v>792</v>
      </c>
      <c r="FOF638" s="175" t="s">
        <v>792</v>
      </c>
      <c r="FOG638" s="171">
        <v>43882</v>
      </c>
      <c r="FOH638" s="110" t="s">
        <v>793</v>
      </c>
      <c r="FOI638" s="172">
        <v>44667345</v>
      </c>
      <c r="FOJ638" s="173" t="s">
        <v>794</v>
      </c>
      <c r="FOK638" s="126">
        <v>168.2</v>
      </c>
      <c r="FOL638" s="141"/>
      <c r="FOM638" s="170" t="s">
        <v>792</v>
      </c>
      <c r="FON638" s="175" t="s">
        <v>792</v>
      </c>
      <c r="FOO638" s="171">
        <v>43882</v>
      </c>
      <c r="FOP638" s="110" t="s">
        <v>793</v>
      </c>
      <c r="FOQ638" s="172">
        <v>44667345</v>
      </c>
      <c r="FOR638" s="173" t="s">
        <v>794</v>
      </c>
      <c r="FOS638" s="126">
        <v>168.2</v>
      </c>
      <c r="FOT638" s="141"/>
      <c r="FOU638" s="170" t="s">
        <v>792</v>
      </c>
      <c r="FOV638" s="175" t="s">
        <v>792</v>
      </c>
      <c r="FOW638" s="171">
        <v>43882</v>
      </c>
      <c r="FOX638" s="110" t="s">
        <v>793</v>
      </c>
      <c r="FOY638" s="172">
        <v>44667345</v>
      </c>
      <c r="FOZ638" s="173" t="s">
        <v>794</v>
      </c>
      <c r="FPA638" s="126">
        <v>168.2</v>
      </c>
      <c r="FPB638" s="141"/>
      <c r="FPC638" s="170" t="s">
        <v>792</v>
      </c>
      <c r="FPD638" s="175" t="s">
        <v>792</v>
      </c>
      <c r="FPE638" s="171">
        <v>43882</v>
      </c>
      <c r="FPF638" s="110" t="s">
        <v>793</v>
      </c>
      <c r="FPG638" s="172">
        <v>44667345</v>
      </c>
      <c r="FPH638" s="173" t="s">
        <v>794</v>
      </c>
      <c r="FPI638" s="126">
        <v>168.2</v>
      </c>
      <c r="FPJ638" s="141"/>
      <c r="FPK638" s="170" t="s">
        <v>792</v>
      </c>
      <c r="FPL638" s="175" t="s">
        <v>792</v>
      </c>
      <c r="FPM638" s="171">
        <v>43882</v>
      </c>
      <c r="FPN638" s="110" t="s">
        <v>793</v>
      </c>
      <c r="FPO638" s="172">
        <v>44667345</v>
      </c>
      <c r="FPP638" s="173" t="s">
        <v>794</v>
      </c>
      <c r="FPQ638" s="126">
        <v>168.2</v>
      </c>
      <c r="FPR638" s="141"/>
      <c r="FPS638" s="170" t="s">
        <v>792</v>
      </c>
      <c r="FPT638" s="175" t="s">
        <v>792</v>
      </c>
      <c r="FPU638" s="171">
        <v>43882</v>
      </c>
      <c r="FPV638" s="110" t="s">
        <v>793</v>
      </c>
      <c r="FPW638" s="172">
        <v>44667345</v>
      </c>
      <c r="FPX638" s="173" t="s">
        <v>794</v>
      </c>
      <c r="FPY638" s="126">
        <v>168.2</v>
      </c>
      <c r="FPZ638" s="141"/>
      <c r="FQA638" s="170" t="s">
        <v>792</v>
      </c>
      <c r="FQB638" s="175" t="s">
        <v>792</v>
      </c>
      <c r="FQC638" s="171">
        <v>43882</v>
      </c>
      <c r="FQD638" s="110" t="s">
        <v>793</v>
      </c>
      <c r="FQE638" s="172">
        <v>44667345</v>
      </c>
      <c r="FQF638" s="173" t="s">
        <v>794</v>
      </c>
      <c r="FQG638" s="126">
        <v>168.2</v>
      </c>
      <c r="FQH638" s="141"/>
      <c r="FQI638" s="170" t="s">
        <v>792</v>
      </c>
      <c r="FQJ638" s="175" t="s">
        <v>792</v>
      </c>
      <c r="FQK638" s="171">
        <v>43882</v>
      </c>
      <c r="FQL638" s="110" t="s">
        <v>793</v>
      </c>
      <c r="FQM638" s="172">
        <v>44667345</v>
      </c>
      <c r="FQN638" s="173" t="s">
        <v>794</v>
      </c>
      <c r="FQO638" s="126">
        <v>168.2</v>
      </c>
      <c r="FQP638" s="141"/>
      <c r="FQQ638" s="170" t="s">
        <v>792</v>
      </c>
      <c r="FQR638" s="175" t="s">
        <v>792</v>
      </c>
      <c r="FQS638" s="171">
        <v>43882</v>
      </c>
      <c r="FQT638" s="110" t="s">
        <v>793</v>
      </c>
      <c r="FQU638" s="172">
        <v>44667345</v>
      </c>
      <c r="FQV638" s="173" t="s">
        <v>794</v>
      </c>
      <c r="FQW638" s="126">
        <v>168.2</v>
      </c>
      <c r="FQX638" s="141"/>
      <c r="FQY638" s="170" t="s">
        <v>792</v>
      </c>
      <c r="FQZ638" s="175" t="s">
        <v>792</v>
      </c>
      <c r="FRA638" s="171">
        <v>43882</v>
      </c>
      <c r="FRB638" s="110" t="s">
        <v>793</v>
      </c>
      <c r="FRC638" s="172">
        <v>44667345</v>
      </c>
      <c r="FRD638" s="173" t="s">
        <v>794</v>
      </c>
      <c r="FRE638" s="126">
        <v>168.2</v>
      </c>
      <c r="FRF638" s="141"/>
      <c r="FRG638" s="170" t="s">
        <v>792</v>
      </c>
      <c r="FRH638" s="175" t="s">
        <v>792</v>
      </c>
      <c r="FRI638" s="171">
        <v>43882</v>
      </c>
      <c r="FRJ638" s="110" t="s">
        <v>793</v>
      </c>
      <c r="FRK638" s="172">
        <v>44667345</v>
      </c>
      <c r="FRL638" s="173" t="s">
        <v>794</v>
      </c>
      <c r="FRM638" s="126">
        <v>168.2</v>
      </c>
      <c r="FRN638" s="141"/>
      <c r="FRO638" s="170" t="s">
        <v>792</v>
      </c>
      <c r="FRP638" s="175" t="s">
        <v>792</v>
      </c>
      <c r="FRQ638" s="171">
        <v>43882</v>
      </c>
      <c r="FRR638" s="110" t="s">
        <v>793</v>
      </c>
      <c r="FRS638" s="172">
        <v>44667345</v>
      </c>
      <c r="FRT638" s="173" t="s">
        <v>794</v>
      </c>
      <c r="FRU638" s="126">
        <v>168.2</v>
      </c>
      <c r="FRV638" s="141"/>
      <c r="FRW638" s="170" t="s">
        <v>792</v>
      </c>
      <c r="FRX638" s="175" t="s">
        <v>792</v>
      </c>
      <c r="FRY638" s="171">
        <v>43882</v>
      </c>
      <c r="FRZ638" s="110" t="s">
        <v>793</v>
      </c>
      <c r="FSA638" s="172">
        <v>44667345</v>
      </c>
      <c r="FSB638" s="173" t="s">
        <v>794</v>
      </c>
      <c r="FSC638" s="126">
        <v>168.2</v>
      </c>
      <c r="FSD638" s="141"/>
      <c r="FSE638" s="170" t="s">
        <v>792</v>
      </c>
      <c r="FSF638" s="175" t="s">
        <v>792</v>
      </c>
      <c r="FSG638" s="171">
        <v>43882</v>
      </c>
      <c r="FSH638" s="110" t="s">
        <v>793</v>
      </c>
      <c r="FSI638" s="172">
        <v>44667345</v>
      </c>
      <c r="FSJ638" s="173" t="s">
        <v>794</v>
      </c>
      <c r="FSK638" s="126">
        <v>168.2</v>
      </c>
      <c r="FSL638" s="141"/>
      <c r="FSM638" s="170" t="s">
        <v>792</v>
      </c>
      <c r="FSN638" s="175" t="s">
        <v>792</v>
      </c>
      <c r="FSO638" s="171">
        <v>43882</v>
      </c>
      <c r="FSP638" s="110" t="s">
        <v>793</v>
      </c>
      <c r="FSQ638" s="172">
        <v>44667345</v>
      </c>
      <c r="FSR638" s="173" t="s">
        <v>794</v>
      </c>
      <c r="FSS638" s="126">
        <v>168.2</v>
      </c>
      <c r="FST638" s="141"/>
      <c r="FSU638" s="170" t="s">
        <v>792</v>
      </c>
      <c r="FSV638" s="175" t="s">
        <v>792</v>
      </c>
      <c r="FSW638" s="171">
        <v>43882</v>
      </c>
      <c r="FSX638" s="110" t="s">
        <v>793</v>
      </c>
      <c r="FSY638" s="172">
        <v>44667345</v>
      </c>
      <c r="FSZ638" s="173" t="s">
        <v>794</v>
      </c>
      <c r="FTA638" s="126">
        <v>168.2</v>
      </c>
      <c r="FTB638" s="141"/>
      <c r="FTC638" s="170" t="s">
        <v>792</v>
      </c>
      <c r="FTD638" s="175" t="s">
        <v>792</v>
      </c>
      <c r="FTE638" s="171">
        <v>43882</v>
      </c>
      <c r="FTF638" s="110" t="s">
        <v>793</v>
      </c>
      <c r="FTG638" s="172">
        <v>44667345</v>
      </c>
      <c r="FTH638" s="173" t="s">
        <v>794</v>
      </c>
      <c r="FTI638" s="126">
        <v>168.2</v>
      </c>
      <c r="FTJ638" s="141"/>
      <c r="FTK638" s="170" t="s">
        <v>792</v>
      </c>
      <c r="FTL638" s="175" t="s">
        <v>792</v>
      </c>
      <c r="FTM638" s="171">
        <v>43882</v>
      </c>
      <c r="FTN638" s="110" t="s">
        <v>793</v>
      </c>
      <c r="FTO638" s="172">
        <v>44667345</v>
      </c>
      <c r="FTP638" s="173" t="s">
        <v>794</v>
      </c>
      <c r="FTQ638" s="126">
        <v>168.2</v>
      </c>
      <c r="FTR638" s="141"/>
      <c r="FTS638" s="170" t="s">
        <v>792</v>
      </c>
      <c r="FTT638" s="175" t="s">
        <v>792</v>
      </c>
      <c r="FTU638" s="171">
        <v>43882</v>
      </c>
      <c r="FTV638" s="110" t="s">
        <v>793</v>
      </c>
      <c r="FTW638" s="172">
        <v>44667345</v>
      </c>
      <c r="FTX638" s="173" t="s">
        <v>794</v>
      </c>
      <c r="FTY638" s="126">
        <v>168.2</v>
      </c>
      <c r="FTZ638" s="141"/>
      <c r="FUA638" s="170" t="s">
        <v>792</v>
      </c>
      <c r="FUB638" s="175" t="s">
        <v>792</v>
      </c>
      <c r="FUC638" s="171">
        <v>43882</v>
      </c>
      <c r="FUD638" s="110" t="s">
        <v>793</v>
      </c>
      <c r="FUE638" s="172">
        <v>44667345</v>
      </c>
      <c r="FUF638" s="173" t="s">
        <v>794</v>
      </c>
      <c r="FUG638" s="126">
        <v>168.2</v>
      </c>
      <c r="FUH638" s="141"/>
      <c r="FUI638" s="170" t="s">
        <v>792</v>
      </c>
      <c r="FUJ638" s="175" t="s">
        <v>792</v>
      </c>
      <c r="FUK638" s="171">
        <v>43882</v>
      </c>
      <c r="FUL638" s="110" t="s">
        <v>793</v>
      </c>
      <c r="FUM638" s="172">
        <v>44667345</v>
      </c>
      <c r="FUN638" s="173" t="s">
        <v>794</v>
      </c>
      <c r="FUO638" s="126">
        <v>168.2</v>
      </c>
      <c r="FUP638" s="141"/>
      <c r="FUQ638" s="170" t="s">
        <v>792</v>
      </c>
      <c r="FUR638" s="175" t="s">
        <v>792</v>
      </c>
      <c r="FUS638" s="171">
        <v>43882</v>
      </c>
      <c r="FUT638" s="110" t="s">
        <v>793</v>
      </c>
      <c r="FUU638" s="172">
        <v>44667345</v>
      </c>
      <c r="FUV638" s="173" t="s">
        <v>794</v>
      </c>
      <c r="FUW638" s="126">
        <v>168.2</v>
      </c>
      <c r="FUX638" s="141"/>
      <c r="FUY638" s="170" t="s">
        <v>792</v>
      </c>
      <c r="FUZ638" s="175" t="s">
        <v>792</v>
      </c>
      <c r="FVA638" s="171">
        <v>43882</v>
      </c>
      <c r="FVB638" s="110" t="s">
        <v>793</v>
      </c>
      <c r="FVC638" s="172">
        <v>44667345</v>
      </c>
      <c r="FVD638" s="173" t="s">
        <v>794</v>
      </c>
      <c r="FVE638" s="126">
        <v>168.2</v>
      </c>
      <c r="FVF638" s="141"/>
      <c r="FVG638" s="170" t="s">
        <v>792</v>
      </c>
      <c r="FVH638" s="175" t="s">
        <v>792</v>
      </c>
      <c r="FVI638" s="171">
        <v>43882</v>
      </c>
      <c r="FVJ638" s="110" t="s">
        <v>793</v>
      </c>
      <c r="FVK638" s="172">
        <v>44667345</v>
      </c>
      <c r="FVL638" s="173" t="s">
        <v>794</v>
      </c>
      <c r="FVM638" s="126">
        <v>168.2</v>
      </c>
      <c r="FVN638" s="141"/>
      <c r="FVO638" s="170" t="s">
        <v>792</v>
      </c>
      <c r="FVP638" s="175" t="s">
        <v>792</v>
      </c>
      <c r="FVQ638" s="171">
        <v>43882</v>
      </c>
      <c r="FVR638" s="110" t="s">
        <v>793</v>
      </c>
      <c r="FVS638" s="172">
        <v>44667345</v>
      </c>
      <c r="FVT638" s="173" t="s">
        <v>794</v>
      </c>
      <c r="FVU638" s="126">
        <v>168.2</v>
      </c>
      <c r="FVV638" s="141"/>
      <c r="FVW638" s="170" t="s">
        <v>792</v>
      </c>
      <c r="FVX638" s="175" t="s">
        <v>792</v>
      </c>
      <c r="FVY638" s="171">
        <v>43882</v>
      </c>
      <c r="FVZ638" s="110" t="s">
        <v>793</v>
      </c>
      <c r="FWA638" s="172">
        <v>44667345</v>
      </c>
      <c r="FWB638" s="173" t="s">
        <v>794</v>
      </c>
      <c r="FWC638" s="126">
        <v>168.2</v>
      </c>
      <c r="FWD638" s="141"/>
      <c r="FWE638" s="170" t="s">
        <v>792</v>
      </c>
      <c r="FWF638" s="175" t="s">
        <v>792</v>
      </c>
      <c r="FWG638" s="171">
        <v>43882</v>
      </c>
      <c r="FWH638" s="110" t="s">
        <v>793</v>
      </c>
      <c r="FWI638" s="172">
        <v>44667345</v>
      </c>
      <c r="FWJ638" s="173" t="s">
        <v>794</v>
      </c>
      <c r="FWK638" s="126">
        <v>168.2</v>
      </c>
      <c r="FWL638" s="141"/>
      <c r="FWM638" s="170" t="s">
        <v>792</v>
      </c>
      <c r="FWN638" s="175" t="s">
        <v>792</v>
      </c>
      <c r="FWO638" s="171">
        <v>43882</v>
      </c>
      <c r="FWP638" s="110" t="s">
        <v>793</v>
      </c>
      <c r="FWQ638" s="172">
        <v>44667345</v>
      </c>
      <c r="FWR638" s="173" t="s">
        <v>794</v>
      </c>
      <c r="FWS638" s="126">
        <v>168.2</v>
      </c>
      <c r="FWT638" s="141"/>
      <c r="FWU638" s="170" t="s">
        <v>792</v>
      </c>
      <c r="FWV638" s="175" t="s">
        <v>792</v>
      </c>
      <c r="FWW638" s="171">
        <v>43882</v>
      </c>
      <c r="FWX638" s="110" t="s">
        <v>793</v>
      </c>
      <c r="FWY638" s="172">
        <v>44667345</v>
      </c>
      <c r="FWZ638" s="173" t="s">
        <v>794</v>
      </c>
      <c r="FXA638" s="126">
        <v>168.2</v>
      </c>
      <c r="FXB638" s="141"/>
      <c r="FXC638" s="170" t="s">
        <v>792</v>
      </c>
      <c r="FXD638" s="175" t="s">
        <v>792</v>
      </c>
      <c r="FXE638" s="171">
        <v>43882</v>
      </c>
      <c r="FXF638" s="110" t="s">
        <v>793</v>
      </c>
      <c r="FXG638" s="172">
        <v>44667345</v>
      </c>
      <c r="FXH638" s="173" t="s">
        <v>794</v>
      </c>
      <c r="FXI638" s="126">
        <v>168.2</v>
      </c>
      <c r="FXJ638" s="141"/>
      <c r="FXK638" s="170" t="s">
        <v>792</v>
      </c>
      <c r="FXL638" s="175" t="s">
        <v>792</v>
      </c>
      <c r="FXM638" s="171">
        <v>43882</v>
      </c>
      <c r="FXN638" s="110" t="s">
        <v>793</v>
      </c>
      <c r="FXO638" s="172">
        <v>44667345</v>
      </c>
      <c r="FXP638" s="173" t="s">
        <v>794</v>
      </c>
      <c r="FXQ638" s="126">
        <v>168.2</v>
      </c>
      <c r="FXR638" s="141"/>
      <c r="FXS638" s="170" t="s">
        <v>792</v>
      </c>
      <c r="FXT638" s="175" t="s">
        <v>792</v>
      </c>
      <c r="FXU638" s="171">
        <v>43882</v>
      </c>
      <c r="FXV638" s="110" t="s">
        <v>793</v>
      </c>
      <c r="FXW638" s="172">
        <v>44667345</v>
      </c>
      <c r="FXX638" s="173" t="s">
        <v>794</v>
      </c>
      <c r="FXY638" s="126">
        <v>168.2</v>
      </c>
      <c r="FXZ638" s="141"/>
      <c r="FYA638" s="170" t="s">
        <v>792</v>
      </c>
      <c r="FYB638" s="175" t="s">
        <v>792</v>
      </c>
      <c r="FYC638" s="171">
        <v>43882</v>
      </c>
      <c r="FYD638" s="110" t="s">
        <v>793</v>
      </c>
      <c r="FYE638" s="172">
        <v>44667345</v>
      </c>
      <c r="FYF638" s="173" t="s">
        <v>794</v>
      </c>
      <c r="FYG638" s="126">
        <v>168.2</v>
      </c>
      <c r="FYH638" s="141"/>
      <c r="FYI638" s="170" t="s">
        <v>792</v>
      </c>
      <c r="FYJ638" s="175" t="s">
        <v>792</v>
      </c>
      <c r="FYK638" s="171">
        <v>43882</v>
      </c>
      <c r="FYL638" s="110" t="s">
        <v>793</v>
      </c>
      <c r="FYM638" s="172">
        <v>44667345</v>
      </c>
      <c r="FYN638" s="173" t="s">
        <v>794</v>
      </c>
      <c r="FYO638" s="126">
        <v>168.2</v>
      </c>
      <c r="FYP638" s="141"/>
      <c r="FYQ638" s="170" t="s">
        <v>792</v>
      </c>
      <c r="FYR638" s="175" t="s">
        <v>792</v>
      </c>
      <c r="FYS638" s="171">
        <v>43882</v>
      </c>
      <c r="FYT638" s="110" t="s">
        <v>793</v>
      </c>
      <c r="FYU638" s="172">
        <v>44667345</v>
      </c>
      <c r="FYV638" s="173" t="s">
        <v>794</v>
      </c>
      <c r="FYW638" s="126">
        <v>168.2</v>
      </c>
      <c r="FYX638" s="141"/>
      <c r="FYY638" s="170" t="s">
        <v>792</v>
      </c>
      <c r="FYZ638" s="175" t="s">
        <v>792</v>
      </c>
      <c r="FZA638" s="171">
        <v>43882</v>
      </c>
      <c r="FZB638" s="110" t="s">
        <v>793</v>
      </c>
      <c r="FZC638" s="172">
        <v>44667345</v>
      </c>
      <c r="FZD638" s="173" t="s">
        <v>794</v>
      </c>
      <c r="FZE638" s="126">
        <v>168.2</v>
      </c>
      <c r="FZF638" s="141"/>
      <c r="FZG638" s="170" t="s">
        <v>792</v>
      </c>
      <c r="FZH638" s="175" t="s">
        <v>792</v>
      </c>
      <c r="FZI638" s="171">
        <v>43882</v>
      </c>
      <c r="FZJ638" s="110" t="s">
        <v>793</v>
      </c>
      <c r="FZK638" s="172">
        <v>44667345</v>
      </c>
      <c r="FZL638" s="173" t="s">
        <v>794</v>
      </c>
      <c r="FZM638" s="126">
        <v>168.2</v>
      </c>
      <c r="FZN638" s="141"/>
      <c r="FZO638" s="170" t="s">
        <v>792</v>
      </c>
      <c r="FZP638" s="175" t="s">
        <v>792</v>
      </c>
      <c r="FZQ638" s="171">
        <v>43882</v>
      </c>
      <c r="FZR638" s="110" t="s">
        <v>793</v>
      </c>
      <c r="FZS638" s="172">
        <v>44667345</v>
      </c>
      <c r="FZT638" s="173" t="s">
        <v>794</v>
      </c>
      <c r="FZU638" s="126">
        <v>168.2</v>
      </c>
      <c r="FZV638" s="141"/>
      <c r="FZW638" s="170" t="s">
        <v>792</v>
      </c>
      <c r="FZX638" s="175" t="s">
        <v>792</v>
      </c>
      <c r="FZY638" s="171">
        <v>43882</v>
      </c>
      <c r="FZZ638" s="110" t="s">
        <v>793</v>
      </c>
      <c r="GAA638" s="172">
        <v>44667345</v>
      </c>
      <c r="GAB638" s="173" t="s">
        <v>794</v>
      </c>
      <c r="GAC638" s="126">
        <v>168.2</v>
      </c>
      <c r="GAD638" s="141"/>
      <c r="GAE638" s="170" t="s">
        <v>792</v>
      </c>
      <c r="GAF638" s="175" t="s">
        <v>792</v>
      </c>
      <c r="GAG638" s="171">
        <v>43882</v>
      </c>
      <c r="GAH638" s="110" t="s">
        <v>793</v>
      </c>
      <c r="GAI638" s="172">
        <v>44667345</v>
      </c>
      <c r="GAJ638" s="173" t="s">
        <v>794</v>
      </c>
      <c r="GAK638" s="126">
        <v>168.2</v>
      </c>
      <c r="GAL638" s="141"/>
      <c r="GAM638" s="170" t="s">
        <v>792</v>
      </c>
      <c r="GAN638" s="175" t="s">
        <v>792</v>
      </c>
      <c r="GAO638" s="171">
        <v>43882</v>
      </c>
      <c r="GAP638" s="110" t="s">
        <v>793</v>
      </c>
      <c r="GAQ638" s="172">
        <v>44667345</v>
      </c>
      <c r="GAR638" s="173" t="s">
        <v>794</v>
      </c>
      <c r="GAS638" s="126">
        <v>168.2</v>
      </c>
      <c r="GAT638" s="141"/>
      <c r="GAU638" s="170" t="s">
        <v>792</v>
      </c>
      <c r="GAV638" s="175" t="s">
        <v>792</v>
      </c>
      <c r="GAW638" s="171">
        <v>43882</v>
      </c>
      <c r="GAX638" s="110" t="s">
        <v>793</v>
      </c>
      <c r="GAY638" s="172">
        <v>44667345</v>
      </c>
      <c r="GAZ638" s="173" t="s">
        <v>794</v>
      </c>
      <c r="GBA638" s="126">
        <v>168.2</v>
      </c>
      <c r="GBB638" s="141"/>
      <c r="GBC638" s="170" t="s">
        <v>792</v>
      </c>
      <c r="GBD638" s="175" t="s">
        <v>792</v>
      </c>
      <c r="GBE638" s="171">
        <v>43882</v>
      </c>
      <c r="GBF638" s="110" t="s">
        <v>793</v>
      </c>
      <c r="GBG638" s="172">
        <v>44667345</v>
      </c>
      <c r="GBH638" s="173" t="s">
        <v>794</v>
      </c>
      <c r="GBI638" s="126">
        <v>168.2</v>
      </c>
      <c r="GBJ638" s="141"/>
      <c r="GBK638" s="170" t="s">
        <v>792</v>
      </c>
      <c r="GBL638" s="175" t="s">
        <v>792</v>
      </c>
      <c r="GBM638" s="171">
        <v>43882</v>
      </c>
      <c r="GBN638" s="110" t="s">
        <v>793</v>
      </c>
      <c r="GBO638" s="172">
        <v>44667345</v>
      </c>
      <c r="GBP638" s="173" t="s">
        <v>794</v>
      </c>
      <c r="GBQ638" s="126">
        <v>168.2</v>
      </c>
      <c r="GBR638" s="141"/>
      <c r="GBS638" s="170" t="s">
        <v>792</v>
      </c>
      <c r="GBT638" s="175" t="s">
        <v>792</v>
      </c>
      <c r="GBU638" s="171">
        <v>43882</v>
      </c>
      <c r="GBV638" s="110" t="s">
        <v>793</v>
      </c>
      <c r="GBW638" s="172">
        <v>44667345</v>
      </c>
      <c r="GBX638" s="173" t="s">
        <v>794</v>
      </c>
      <c r="GBY638" s="126">
        <v>168.2</v>
      </c>
      <c r="GBZ638" s="141"/>
      <c r="GCA638" s="170" t="s">
        <v>792</v>
      </c>
      <c r="GCB638" s="175" t="s">
        <v>792</v>
      </c>
      <c r="GCC638" s="171">
        <v>43882</v>
      </c>
      <c r="GCD638" s="110" t="s">
        <v>793</v>
      </c>
      <c r="GCE638" s="172">
        <v>44667345</v>
      </c>
      <c r="GCF638" s="173" t="s">
        <v>794</v>
      </c>
      <c r="GCG638" s="126">
        <v>168.2</v>
      </c>
      <c r="GCH638" s="141"/>
      <c r="GCI638" s="170" t="s">
        <v>792</v>
      </c>
      <c r="GCJ638" s="175" t="s">
        <v>792</v>
      </c>
      <c r="GCK638" s="171">
        <v>43882</v>
      </c>
      <c r="GCL638" s="110" t="s">
        <v>793</v>
      </c>
      <c r="GCM638" s="172">
        <v>44667345</v>
      </c>
      <c r="GCN638" s="173" t="s">
        <v>794</v>
      </c>
      <c r="GCO638" s="126">
        <v>168.2</v>
      </c>
      <c r="GCP638" s="141"/>
      <c r="GCQ638" s="170" t="s">
        <v>792</v>
      </c>
      <c r="GCR638" s="175" t="s">
        <v>792</v>
      </c>
      <c r="GCS638" s="171">
        <v>43882</v>
      </c>
      <c r="GCT638" s="110" t="s">
        <v>793</v>
      </c>
      <c r="GCU638" s="172">
        <v>44667345</v>
      </c>
      <c r="GCV638" s="173" t="s">
        <v>794</v>
      </c>
      <c r="GCW638" s="126">
        <v>168.2</v>
      </c>
      <c r="GCX638" s="141"/>
      <c r="GCY638" s="170" t="s">
        <v>792</v>
      </c>
      <c r="GCZ638" s="175" t="s">
        <v>792</v>
      </c>
      <c r="GDA638" s="171">
        <v>43882</v>
      </c>
      <c r="GDB638" s="110" t="s">
        <v>793</v>
      </c>
      <c r="GDC638" s="172">
        <v>44667345</v>
      </c>
      <c r="GDD638" s="173" t="s">
        <v>794</v>
      </c>
      <c r="GDE638" s="126">
        <v>168.2</v>
      </c>
      <c r="GDF638" s="141"/>
      <c r="GDG638" s="170" t="s">
        <v>792</v>
      </c>
      <c r="GDH638" s="175" t="s">
        <v>792</v>
      </c>
      <c r="GDI638" s="171">
        <v>43882</v>
      </c>
      <c r="GDJ638" s="110" t="s">
        <v>793</v>
      </c>
      <c r="GDK638" s="172">
        <v>44667345</v>
      </c>
      <c r="GDL638" s="173" t="s">
        <v>794</v>
      </c>
      <c r="GDM638" s="126">
        <v>168.2</v>
      </c>
      <c r="GDN638" s="141"/>
      <c r="GDO638" s="170" t="s">
        <v>792</v>
      </c>
      <c r="GDP638" s="175" t="s">
        <v>792</v>
      </c>
      <c r="GDQ638" s="171">
        <v>43882</v>
      </c>
      <c r="GDR638" s="110" t="s">
        <v>793</v>
      </c>
      <c r="GDS638" s="172">
        <v>44667345</v>
      </c>
      <c r="GDT638" s="173" t="s">
        <v>794</v>
      </c>
      <c r="GDU638" s="126">
        <v>168.2</v>
      </c>
      <c r="GDV638" s="141"/>
      <c r="GDW638" s="170" t="s">
        <v>792</v>
      </c>
      <c r="GDX638" s="175" t="s">
        <v>792</v>
      </c>
      <c r="GDY638" s="171">
        <v>43882</v>
      </c>
      <c r="GDZ638" s="110" t="s">
        <v>793</v>
      </c>
      <c r="GEA638" s="172">
        <v>44667345</v>
      </c>
      <c r="GEB638" s="173" t="s">
        <v>794</v>
      </c>
      <c r="GEC638" s="126">
        <v>168.2</v>
      </c>
      <c r="GED638" s="141"/>
      <c r="GEE638" s="170" t="s">
        <v>792</v>
      </c>
      <c r="GEF638" s="175" t="s">
        <v>792</v>
      </c>
      <c r="GEG638" s="171">
        <v>43882</v>
      </c>
      <c r="GEH638" s="110" t="s">
        <v>793</v>
      </c>
      <c r="GEI638" s="172">
        <v>44667345</v>
      </c>
      <c r="GEJ638" s="173" t="s">
        <v>794</v>
      </c>
      <c r="GEK638" s="126">
        <v>168.2</v>
      </c>
      <c r="GEL638" s="141"/>
      <c r="GEM638" s="170" t="s">
        <v>792</v>
      </c>
      <c r="GEN638" s="175" t="s">
        <v>792</v>
      </c>
      <c r="GEO638" s="171">
        <v>43882</v>
      </c>
      <c r="GEP638" s="110" t="s">
        <v>793</v>
      </c>
      <c r="GEQ638" s="172">
        <v>44667345</v>
      </c>
      <c r="GER638" s="173" t="s">
        <v>794</v>
      </c>
      <c r="GES638" s="126">
        <v>168.2</v>
      </c>
      <c r="GET638" s="141"/>
      <c r="GEU638" s="170" t="s">
        <v>792</v>
      </c>
      <c r="GEV638" s="175" t="s">
        <v>792</v>
      </c>
      <c r="GEW638" s="171">
        <v>43882</v>
      </c>
      <c r="GEX638" s="110" t="s">
        <v>793</v>
      </c>
      <c r="GEY638" s="172">
        <v>44667345</v>
      </c>
      <c r="GEZ638" s="173" t="s">
        <v>794</v>
      </c>
      <c r="GFA638" s="126">
        <v>168.2</v>
      </c>
      <c r="GFB638" s="141"/>
      <c r="GFC638" s="170" t="s">
        <v>792</v>
      </c>
      <c r="GFD638" s="175" t="s">
        <v>792</v>
      </c>
      <c r="GFE638" s="171">
        <v>43882</v>
      </c>
      <c r="GFF638" s="110" t="s">
        <v>793</v>
      </c>
      <c r="GFG638" s="172">
        <v>44667345</v>
      </c>
      <c r="GFH638" s="173" t="s">
        <v>794</v>
      </c>
      <c r="GFI638" s="126">
        <v>168.2</v>
      </c>
      <c r="GFJ638" s="141"/>
      <c r="GFK638" s="170" t="s">
        <v>792</v>
      </c>
      <c r="GFL638" s="175" t="s">
        <v>792</v>
      </c>
      <c r="GFM638" s="171">
        <v>43882</v>
      </c>
      <c r="GFN638" s="110" t="s">
        <v>793</v>
      </c>
      <c r="GFO638" s="172">
        <v>44667345</v>
      </c>
      <c r="GFP638" s="173" t="s">
        <v>794</v>
      </c>
      <c r="GFQ638" s="126">
        <v>168.2</v>
      </c>
      <c r="GFR638" s="141"/>
      <c r="GFS638" s="170" t="s">
        <v>792</v>
      </c>
      <c r="GFT638" s="175" t="s">
        <v>792</v>
      </c>
      <c r="GFU638" s="171">
        <v>43882</v>
      </c>
      <c r="GFV638" s="110" t="s">
        <v>793</v>
      </c>
      <c r="GFW638" s="172">
        <v>44667345</v>
      </c>
      <c r="GFX638" s="173" t="s">
        <v>794</v>
      </c>
      <c r="GFY638" s="126">
        <v>168.2</v>
      </c>
      <c r="GFZ638" s="141"/>
      <c r="GGA638" s="170" t="s">
        <v>792</v>
      </c>
      <c r="GGB638" s="175" t="s">
        <v>792</v>
      </c>
      <c r="GGC638" s="171">
        <v>43882</v>
      </c>
      <c r="GGD638" s="110" t="s">
        <v>793</v>
      </c>
      <c r="GGE638" s="172">
        <v>44667345</v>
      </c>
      <c r="GGF638" s="173" t="s">
        <v>794</v>
      </c>
      <c r="GGG638" s="126">
        <v>168.2</v>
      </c>
      <c r="GGH638" s="141"/>
      <c r="GGI638" s="170" t="s">
        <v>792</v>
      </c>
      <c r="GGJ638" s="175" t="s">
        <v>792</v>
      </c>
      <c r="GGK638" s="171">
        <v>43882</v>
      </c>
      <c r="GGL638" s="110" t="s">
        <v>793</v>
      </c>
      <c r="GGM638" s="172">
        <v>44667345</v>
      </c>
      <c r="GGN638" s="173" t="s">
        <v>794</v>
      </c>
      <c r="GGO638" s="126">
        <v>168.2</v>
      </c>
      <c r="GGP638" s="141"/>
      <c r="GGQ638" s="170" t="s">
        <v>792</v>
      </c>
      <c r="GGR638" s="175" t="s">
        <v>792</v>
      </c>
      <c r="GGS638" s="171">
        <v>43882</v>
      </c>
      <c r="GGT638" s="110" t="s">
        <v>793</v>
      </c>
      <c r="GGU638" s="172">
        <v>44667345</v>
      </c>
      <c r="GGV638" s="173" t="s">
        <v>794</v>
      </c>
      <c r="GGW638" s="126">
        <v>168.2</v>
      </c>
      <c r="GGX638" s="141"/>
      <c r="GGY638" s="170" t="s">
        <v>792</v>
      </c>
      <c r="GGZ638" s="175" t="s">
        <v>792</v>
      </c>
      <c r="GHA638" s="171">
        <v>43882</v>
      </c>
      <c r="GHB638" s="110" t="s">
        <v>793</v>
      </c>
      <c r="GHC638" s="172">
        <v>44667345</v>
      </c>
      <c r="GHD638" s="173" t="s">
        <v>794</v>
      </c>
      <c r="GHE638" s="126">
        <v>168.2</v>
      </c>
      <c r="GHF638" s="141"/>
      <c r="GHG638" s="170" t="s">
        <v>792</v>
      </c>
      <c r="GHH638" s="175" t="s">
        <v>792</v>
      </c>
      <c r="GHI638" s="171">
        <v>43882</v>
      </c>
      <c r="GHJ638" s="110" t="s">
        <v>793</v>
      </c>
      <c r="GHK638" s="172">
        <v>44667345</v>
      </c>
      <c r="GHL638" s="173" t="s">
        <v>794</v>
      </c>
      <c r="GHM638" s="126">
        <v>168.2</v>
      </c>
      <c r="GHN638" s="141"/>
      <c r="GHO638" s="170" t="s">
        <v>792</v>
      </c>
      <c r="GHP638" s="175" t="s">
        <v>792</v>
      </c>
      <c r="GHQ638" s="171">
        <v>43882</v>
      </c>
      <c r="GHR638" s="110" t="s">
        <v>793</v>
      </c>
      <c r="GHS638" s="172">
        <v>44667345</v>
      </c>
      <c r="GHT638" s="173" t="s">
        <v>794</v>
      </c>
      <c r="GHU638" s="126">
        <v>168.2</v>
      </c>
      <c r="GHV638" s="141"/>
      <c r="GHW638" s="170" t="s">
        <v>792</v>
      </c>
      <c r="GHX638" s="175" t="s">
        <v>792</v>
      </c>
      <c r="GHY638" s="171">
        <v>43882</v>
      </c>
      <c r="GHZ638" s="110" t="s">
        <v>793</v>
      </c>
      <c r="GIA638" s="172">
        <v>44667345</v>
      </c>
      <c r="GIB638" s="173" t="s">
        <v>794</v>
      </c>
      <c r="GIC638" s="126">
        <v>168.2</v>
      </c>
      <c r="GID638" s="141"/>
      <c r="GIE638" s="170" t="s">
        <v>792</v>
      </c>
      <c r="GIF638" s="175" t="s">
        <v>792</v>
      </c>
      <c r="GIG638" s="171">
        <v>43882</v>
      </c>
      <c r="GIH638" s="110" t="s">
        <v>793</v>
      </c>
      <c r="GII638" s="172">
        <v>44667345</v>
      </c>
      <c r="GIJ638" s="173" t="s">
        <v>794</v>
      </c>
      <c r="GIK638" s="126">
        <v>168.2</v>
      </c>
      <c r="GIL638" s="141"/>
      <c r="GIM638" s="170" t="s">
        <v>792</v>
      </c>
      <c r="GIN638" s="175" t="s">
        <v>792</v>
      </c>
      <c r="GIO638" s="171">
        <v>43882</v>
      </c>
      <c r="GIP638" s="110" t="s">
        <v>793</v>
      </c>
      <c r="GIQ638" s="172">
        <v>44667345</v>
      </c>
      <c r="GIR638" s="173" t="s">
        <v>794</v>
      </c>
      <c r="GIS638" s="126">
        <v>168.2</v>
      </c>
      <c r="GIT638" s="141"/>
      <c r="GIU638" s="170" t="s">
        <v>792</v>
      </c>
      <c r="GIV638" s="175" t="s">
        <v>792</v>
      </c>
      <c r="GIW638" s="171">
        <v>43882</v>
      </c>
      <c r="GIX638" s="110" t="s">
        <v>793</v>
      </c>
      <c r="GIY638" s="172">
        <v>44667345</v>
      </c>
      <c r="GIZ638" s="173" t="s">
        <v>794</v>
      </c>
      <c r="GJA638" s="126">
        <v>168.2</v>
      </c>
      <c r="GJB638" s="141"/>
      <c r="GJC638" s="170" t="s">
        <v>792</v>
      </c>
      <c r="GJD638" s="175" t="s">
        <v>792</v>
      </c>
      <c r="GJE638" s="171">
        <v>43882</v>
      </c>
      <c r="GJF638" s="110" t="s">
        <v>793</v>
      </c>
      <c r="GJG638" s="172">
        <v>44667345</v>
      </c>
      <c r="GJH638" s="173" t="s">
        <v>794</v>
      </c>
      <c r="GJI638" s="126">
        <v>168.2</v>
      </c>
      <c r="GJJ638" s="141"/>
      <c r="GJK638" s="170" t="s">
        <v>792</v>
      </c>
      <c r="GJL638" s="175" t="s">
        <v>792</v>
      </c>
      <c r="GJM638" s="171">
        <v>43882</v>
      </c>
      <c r="GJN638" s="110" t="s">
        <v>793</v>
      </c>
      <c r="GJO638" s="172">
        <v>44667345</v>
      </c>
      <c r="GJP638" s="173" t="s">
        <v>794</v>
      </c>
      <c r="GJQ638" s="126">
        <v>168.2</v>
      </c>
      <c r="GJR638" s="141"/>
      <c r="GJS638" s="170" t="s">
        <v>792</v>
      </c>
      <c r="GJT638" s="175" t="s">
        <v>792</v>
      </c>
      <c r="GJU638" s="171">
        <v>43882</v>
      </c>
      <c r="GJV638" s="110" t="s">
        <v>793</v>
      </c>
      <c r="GJW638" s="172">
        <v>44667345</v>
      </c>
      <c r="GJX638" s="173" t="s">
        <v>794</v>
      </c>
      <c r="GJY638" s="126">
        <v>168.2</v>
      </c>
      <c r="GJZ638" s="141"/>
      <c r="GKA638" s="170" t="s">
        <v>792</v>
      </c>
      <c r="GKB638" s="175" t="s">
        <v>792</v>
      </c>
      <c r="GKC638" s="171">
        <v>43882</v>
      </c>
      <c r="GKD638" s="110" t="s">
        <v>793</v>
      </c>
      <c r="GKE638" s="172">
        <v>44667345</v>
      </c>
      <c r="GKF638" s="173" t="s">
        <v>794</v>
      </c>
      <c r="GKG638" s="126">
        <v>168.2</v>
      </c>
      <c r="GKH638" s="141"/>
      <c r="GKI638" s="170" t="s">
        <v>792</v>
      </c>
      <c r="GKJ638" s="175" t="s">
        <v>792</v>
      </c>
      <c r="GKK638" s="171">
        <v>43882</v>
      </c>
      <c r="GKL638" s="110" t="s">
        <v>793</v>
      </c>
      <c r="GKM638" s="172">
        <v>44667345</v>
      </c>
      <c r="GKN638" s="173" t="s">
        <v>794</v>
      </c>
      <c r="GKO638" s="126">
        <v>168.2</v>
      </c>
      <c r="GKP638" s="141"/>
      <c r="GKQ638" s="170" t="s">
        <v>792</v>
      </c>
      <c r="GKR638" s="175" t="s">
        <v>792</v>
      </c>
      <c r="GKS638" s="171">
        <v>43882</v>
      </c>
      <c r="GKT638" s="110" t="s">
        <v>793</v>
      </c>
      <c r="GKU638" s="172">
        <v>44667345</v>
      </c>
      <c r="GKV638" s="173" t="s">
        <v>794</v>
      </c>
      <c r="GKW638" s="126">
        <v>168.2</v>
      </c>
      <c r="GKX638" s="141"/>
      <c r="GKY638" s="170" t="s">
        <v>792</v>
      </c>
      <c r="GKZ638" s="175" t="s">
        <v>792</v>
      </c>
      <c r="GLA638" s="171">
        <v>43882</v>
      </c>
      <c r="GLB638" s="110" t="s">
        <v>793</v>
      </c>
      <c r="GLC638" s="172">
        <v>44667345</v>
      </c>
      <c r="GLD638" s="173" t="s">
        <v>794</v>
      </c>
      <c r="GLE638" s="126">
        <v>168.2</v>
      </c>
      <c r="GLF638" s="141"/>
      <c r="GLG638" s="170" t="s">
        <v>792</v>
      </c>
      <c r="GLH638" s="175" t="s">
        <v>792</v>
      </c>
      <c r="GLI638" s="171">
        <v>43882</v>
      </c>
      <c r="GLJ638" s="110" t="s">
        <v>793</v>
      </c>
      <c r="GLK638" s="172">
        <v>44667345</v>
      </c>
      <c r="GLL638" s="173" t="s">
        <v>794</v>
      </c>
      <c r="GLM638" s="126">
        <v>168.2</v>
      </c>
      <c r="GLN638" s="141"/>
      <c r="GLO638" s="170" t="s">
        <v>792</v>
      </c>
      <c r="GLP638" s="175" t="s">
        <v>792</v>
      </c>
      <c r="GLQ638" s="171">
        <v>43882</v>
      </c>
      <c r="GLR638" s="110" t="s">
        <v>793</v>
      </c>
      <c r="GLS638" s="172">
        <v>44667345</v>
      </c>
      <c r="GLT638" s="173" t="s">
        <v>794</v>
      </c>
      <c r="GLU638" s="126">
        <v>168.2</v>
      </c>
      <c r="GLV638" s="141"/>
      <c r="GLW638" s="170" t="s">
        <v>792</v>
      </c>
      <c r="GLX638" s="175" t="s">
        <v>792</v>
      </c>
      <c r="GLY638" s="171">
        <v>43882</v>
      </c>
      <c r="GLZ638" s="110" t="s">
        <v>793</v>
      </c>
      <c r="GMA638" s="172">
        <v>44667345</v>
      </c>
      <c r="GMB638" s="173" t="s">
        <v>794</v>
      </c>
      <c r="GMC638" s="126">
        <v>168.2</v>
      </c>
      <c r="GMD638" s="141"/>
      <c r="GME638" s="170" t="s">
        <v>792</v>
      </c>
      <c r="GMF638" s="175" t="s">
        <v>792</v>
      </c>
      <c r="GMG638" s="171">
        <v>43882</v>
      </c>
      <c r="GMH638" s="110" t="s">
        <v>793</v>
      </c>
      <c r="GMI638" s="172">
        <v>44667345</v>
      </c>
      <c r="GMJ638" s="173" t="s">
        <v>794</v>
      </c>
      <c r="GMK638" s="126">
        <v>168.2</v>
      </c>
      <c r="GML638" s="141"/>
      <c r="GMM638" s="170" t="s">
        <v>792</v>
      </c>
      <c r="GMN638" s="175" t="s">
        <v>792</v>
      </c>
      <c r="GMO638" s="171">
        <v>43882</v>
      </c>
      <c r="GMP638" s="110" t="s">
        <v>793</v>
      </c>
      <c r="GMQ638" s="172">
        <v>44667345</v>
      </c>
      <c r="GMR638" s="173" t="s">
        <v>794</v>
      </c>
      <c r="GMS638" s="126">
        <v>168.2</v>
      </c>
      <c r="GMT638" s="141"/>
      <c r="GMU638" s="170" t="s">
        <v>792</v>
      </c>
      <c r="GMV638" s="175" t="s">
        <v>792</v>
      </c>
      <c r="GMW638" s="171">
        <v>43882</v>
      </c>
      <c r="GMX638" s="110" t="s">
        <v>793</v>
      </c>
      <c r="GMY638" s="172">
        <v>44667345</v>
      </c>
      <c r="GMZ638" s="173" t="s">
        <v>794</v>
      </c>
      <c r="GNA638" s="126">
        <v>168.2</v>
      </c>
      <c r="GNB638" s="141"/>
      <c r="GNC638" s="170" t="s">
        <v>792</v>
      </c>
      <c r="GND638" s="175" t="s">
        <v>792</v>
      </c>
      <c r="GNE638" s="171">
        <v>43882</v>
      </c>
      <c r="GNF638" s="110" t="s">
        <v>793</v>
      </c>
      <c r="GNG638" s="172">
        <v>44667345</v>
      </c>
      <c r="GNH638" s="173" t="s">
        <v>794</v>
      </c>
      <c r="GNI638" s="126">
        <v>168.2</v>
      </c>
      <c r="GNJ638" s="141"/>
      <c r="GNK638" s="170" t="s">
        <v>792</v>
      </c>
      <c r="GNL638" s="175" t="s">
        <v>792</v>
      </c>
      <c r="GNM638" s="171">
        <v>43882</v>
      </c>
      <c r="GNN638" s="110" t="s">
        <v>793</v>
      </c>
      <c r="GNO638" s="172">
        <v>44667345</v>
      </c>
      <c r="GNP638" s="173" t="s">
        <v>794</v>
      </c>
      <c r="GNQ638" s="126">
        <v>168.2</v>
      </c>
      <c r="GNR638" s="141"/>
      <c r="GNS638" s="170" t="s">
        <v>792</v>
      </c>
      <c r="GNT638" s="175" t="s">
        <v>792</v>
      </c>
      <c r="GNU638" s="171">
        <v>43882</v>
      </c>
      <c r="GNV638" s="110" t="s">
        <v>793</v>
      </c>
      <c r="GNW638" s="172">
        <v>44667345</v>
      </c>
      <c r="GNX638" s="173" t="s">
        <v>794</v>
      </c>
      <c r="GNY638" s="126">
        <v>168.2</v>
      </c>
      <c r="GNZ638" s="141"/>
      <c r="GOA638" s="170" t="s">
        <v>792</v>
      </c>
      <c r="GOB638" s="175" t="s">
        <v>792</v>
      </c>
      <c r="GOC638" s="171">
        <v>43882</v>
      </c>
      <c r="GOD638" s="110" t="s">
        <v>793</v>
      </c>
      <c r="GOE638" s="172">
        <v>44667345</v>
      </c>
      <c r="GOF638" s="173" t="s">
        <v>794</v>
      </c>
      <c r="GOG638" s="126">
        <v>168.2</v>
      </c>
      <c r="GOH638" s="141"/>
      <c r="GOI638" s="170" t="s">
        <v>792</v>
      </c>
      <c r="GOJ638" s="175" t="s">
        <v>792</v>
      </c>
      <c r="GOK638" s="171">
        <v>43882</v>
      </c>
      <c r="GOL638" s="110" t="s">
        <v>793</v>
      </c>
      <c r="GOM638" s="172">
        <v>44667345</v>
      </c>
      <c r="GON638" s="173" t="s">
        <v>794</v>
      </c>
      <c r="GOO638" s="126">
        <v>168.2</v>
      </c>
      <c r="GOP638" s="141"/>
      <c r="GOQ638" s="170" t="s">
        <v>792</v>
      </c>
      <c r="GOR638" s="175" t="s">
        <v>792</v>
      </c>
      <c r="GOS638" s="171">
        <v>43882</v>
      </c>
      <c r="GOT638" s="110" t="s">
        <v>793</v>
      </c>
      <c r="GOU638" s="172">
        <v>44667345</v>
      </c>
      <c r="GOV638" s="173" t="s">
        <v>794</v>
      </c>
      <c r="GOW638" s="126">
        <v>168.2</v>
      </c>
      <c r="GOX638" s="141"/>
      <c r="GOY638" s="170" t="s">
        <v>792</v>
      </c>
      <c r="GOZ638" s="175" t="s">
        <v>792</v>
      </c>
      <c r="GPA638" s="171">
        <v>43882</v>
      </c>
      <c r="GPB638" s="110" t="s">
        <v>793</v>
      </c>
      <c r="GPC638" s="172">
        <v>44667345</v>
      </c>
      <c r="GPD638" s="173" t="s">
        <v>794</v>
      </c>
      <c r="GPE638" s="126">
        <v>168.2</v>
      </c>
      <c r="GPF638" s="141"/>
      <c r="GPG638" s="170" t="s">
        <v>792</v>
      </c>
      <c r="GPH638" s="175" t="s">
        <v>792</v>
      </c>
      <c r="GPI638" s="171">
        <v>43882</v>
      </c>
      <c r="GPJ638" s="110" t="s">
        <v>793</v>
      </c>
      <c r="GPK638" s="172">
        <v>44667345</v>
      </c>
      <c r="GPL638" s="173" t="s">
        <v>794</v>
      </c>
      <c r="GPM638" s="126">
        <v>168.2</v>
      </c>
      <c r="GPN638" s="141"/>
      <c r="GPO638" s="170" t="s">
        <v>792</v>
      </c>
      <c r="GPP638" s="175" t="s">
        <v>792</v>
      </c>
      <c r="GPQ638" s="171">
        <v>43882</v>
      </c>
      <c r="GPR638" s="110" t="s">
        <v>793</v>
      </c>
      <c r="GPS638" s="172">
        <v>44667345</v>
      </c>
      <c r="GPT638" s="173" t="s">
        <v>794</v>
      </c>
      <c r="GPU638" s="126">
        <v>168.2</v>
      </c>
      <c r="GPV638" s="141"/>
      <c r="GPW638" s="170" t="s">
        <v>792</v>
      </c>
      <c r="GPX638" s="175" t="s">
        <v>792</v>
      </c>
      <c r="GPY638" s="171">
        <v>43882</v>
      </c>
      <c r="GPZ638" s="110" t="s">
        <v>793</v>
      </c>
      <c r="GQA638" s="172">
        <v>44667345</v>
      </c>
      <c r="GQB638" s="173" t="s">
        <v>794</v>
      </c>
      <c r="GQC638" s="126">
        <v>168.2</v>
      </c>
      <c r="GQD638" s="141"/>
      <c r="GQE638" s="170" t="s">
        <v>792</v>
      </c>
      <c r="GQF638" s="175" t="s">
        <v>792</v>
      </c>
      <c r="GQG638" s="171">
        <v>43882</v>
      </c>
      <c r="GQH638" s="110" t="s">
        <v>793</v>
      </c>
      <c r="GQI638" s="172">
        <v>44667345</v>
      </c>
      <c r="GQJ638" s="173" t="s">
        <v>794</v>
      </c>
      <c r="GQK638" s="126">
        <v>168.2</v>
      </c>
      <c r="GQL638" s="141"/>
      <c r="GQM638" s="170" t="s">
        <v>792</v>
      </c>
      <c r="GQN638" s="175" t="s">
        <v>792</v>
      </c>
      <c r="GQO638" s="171">
        <v>43882</v>
      </c>
      <c r="GQP638" s="110" t="s">
        <v>793</v>
      </c>
      <c r="GQQ638" s="172">
        <v>44667345</v>
      </c>
      <c r="GQR638" s="173" t="s">
        <v>794</v>
      </c>
      <c r="GQS638" s="126">
        <v>168.2</v>
      </c>
      <c r="GQT638" s="141"/>
      <c r="GQU638" s="170" t="s">
        <v>792</v>
      </c>
      <c r="GQV638" s="175" t="s">
        <v>792</v>
      </c>
      <c r="GQW638" s="171">
        <v>43882</v>
      </c>
      <c r="GQX638" s="110" t="s">
        <v>793</v>
      </c>
      <c r="GQY638" s="172">
        <v>44667345</v>
      </c>
      <c r="GQZ638" s="173" t="s">
        <v>794</v>
      </c>
      <c r="GRA638" s="126">
        <v>168.2</v>
      </c>
      <c r="GRB638" s="141"/>
      <c r="GRC638" s="170" t="s">
        <v>792</v>
      </c>
      <c r="GRD638" s="175" t="s">
        <v>792</v>
      </c>
      <c r="GRE638" s="171">
        <v>43882</v>
      </c>
      <c r="GRF638" s="110" t="s">
        <v>793</v>
      </c>
      <c r="GRG638" s="172">
        <v>44667345</v>
      </c>
      <c r="GRH638" s="173" t="s">
        <v>794</v>
      </c>
      <c r="GRI638" s="126">
        <v>168.2</v>
      </c>
      <c r="GRJ638" s="141"/>
      <c r="GRK638" s="170" t="s">
        <v>792</v>
      </c>
      <c r="GRL638" s="175" t="s">
        <v>792</v>
      </c>
      <c r="GRM638" s="171">
        <v>43882</v>
      </c>
      <c r="GRN638" s="110" t="s">
        <v>793</v>
      </c>
      <c r="GRO638" s="172">
        <v>44667345</v>
      </c>
      <c r="GRP638" s="173" t="s">
        <v>794</v>
      </c>
      <c r="GRQ638" s="126">
        <v>168.2</v>
      </c>
      <c r="GRR638" s="141"/>
      <c r="GRS638" s="170" t="s">
        <v>792</v>
      </c>
      <c r="GRT638" s="175" t="s">
        <v>792</v>
      </c>
      <c r="GRU638" s="171">
        <v>43882</v>
      </c>
      <c r="GRV638" s="110" t="s">
        <v>793</v>
      </c>
      <c r="GRW638" s="172">
        <v>44667345</v>
      </c>
      <c r="GRX638" s="173" t="s">
        <v>794</v>
      </c>
      <c r="GRY638" s="126">
        <v>168.2</v>
      </c>
      <c r="GRZ638" s="141"/>
      <c r="GSA638" s="170" t="s">
        <v>792</v>
      </c>
      <c r="GSB638" s="175" t="s">
        <v>792</v>
      </c>
      <c r="GSC638" s="171">
        <v>43882</v>
      </c>
      <c r="GSD638" s="110" t="s">
        <v>793</v>
      </c>
      <c r="GSE638" s="172">
        <v>44667345</v>
      </c>
      <c r="GSF638" s="173" t="s">
        <v>794</v>
      </c>
      <c r="GSG638" s="126">
        <v>168.2</v>
      </c>
      <c r="GSH638" s="141"/>
      <c r="GSI638" s="170" t="s">
        <v>792</v>
      </c>
      <c r="GSJ638" s="175" t="s">
        <v>792</v>
      </c>
      <c r="GSK638" s="171">
        <v>43882</v>
      </c>
      <c r="GSL638" s="110" t="s">
        <v>793</v>
      </c>
      <c r="GSM638" s="172">
        <v>44667345</v>
      </c>
      <c r="GSN638" s="173" t="s">
        <v>794</v>
      </c>
      <c r="GSO638" s="126">
        <v>168.2</v>
      </c>
      <c r="GSP638" s="141"/>
      <c r="GSQ638" s="170" t="s">
        <v>792</v>
      </c>
      <c r="GSR638" s="175" t="s">
        <v>792</v>
      </c>
      <c r="GSS638" s="171">
        <v>43882</v>
      </c>
      <c r="GST638" s="110" t="s">
        <v>793</v>
      </c>
      <c r="GSU638" s="172">
        <v>44667345</v>
      </c>
      <c r="GSV638" s="173" t="s">
        <v>794</v>
      </c>
      <c r="GSW638" s="126">
        <v>168.2</v>
      </c>
      <c r="GSX638" s="141"/>
      <c r="GSY638" s="170" t="s">
        <v>792</v>
      </c>
      <c r="GSZ638" s="175" t="s">
        <v>792</v>
      </c>
      <c r="GTA638" s="171">
        <v>43882</v>
      </c>
      <c r="GTB638" s="110" t="s">
        <v>793</v>
      </c>
      <c r="GTC638" s="172">
        <v>44667345</v>
      </c>
      <c r="GTD638" s="173" t="s">
        <v>794</v>
      </c>
      <c r="GTE638" s="126">
        <v>168.2</v>
      </c>
      <c r="GTF638" s="141"/>
      <c r="GTG638" s="170" t="s">
        <v>792</v>
      </c>
      <c r="GTH638" s="175" t="s">
        <v>792</v>
      </c>
      <c r="GTI638" s="171">
        <v>43882</v>
      </c>
      <c r="GTJ638" s="110" t="s">
        <v>793</v>
      </c>
      <c r="GTK638" s="172">
        <v>44667345</v>
      </c>
      <c r="GTL638" s="173" t="s">
        <v>794</v>
      </c>
      <c r="GTM638" s="126">
        <v>168.2</v>
      </c>
      <c r="GTN638" s="141"/>
      <c r="GTO638" s="170" t="s">
        <v>792</v>
      </c>
      <c r="GTP638" s="175" t="s">
        <v>792</v>
      </c>
      <c r="GTQ638" s="171">
        <v>43882</v>
      </c>
      <c r="GTR638" s="110" t="s">
        <v>793</v>
      </c>
      <c r="GTS638" s="172">
        <v>44667345</v>
      </c>
      <c r="GTT638" s="173" t="s">
        <v>794</v>
      </c>
      <c r="GTU638" s="126">
        <v>168.2</v>
      </c>
      <c r="GTV638" s="141"/>
      <c r="GTW638" s="170" t="s">
        <v>792</v>
      </c>
      <c r="GTX638" s="175" t="s">
        <v>792</v>
      </c>
      <c r="GTY638" s="171">
        <v>43882</v>
      </c>
      <c r="GTZ638" s="110" t="s">
        <v>793</v>
      </c>
      <c r="GUA638" s="172">
        <v>44667345</v>
      </c>
      <c r="GUB638" s="173" t="s">
        <v>794</v>
      </c>
      <c r="GUC638" s="126">
        <v>168.2</v>
      </c>
      <c r="GUD638" s="141"/>
      <c r="GUE638" s="170" t="s">
        <v>792</v>
      </c>
      <c r="GUF638" s="175" t="s">
        <v>792</v>
      </c>
      <c r="GUG638" s="171">
        <v>43882</v>
      </c>
      <c r="GUH638" s="110" t="s">
        <v>793</v>
      </c>
      <c r="GUI638" s="172">
        <v>44667345</v>
      </c>
      <c r="GUJ638" s="173" t="s">
        <v>794</v>
      </c>
      <c r="GUK638" s="126">
        <v>168.2</v>
      </c>
      <c r="GUL638" s="141"/>
      <c r="GUM638" s="170" t="s">
        <v>792</v>
      </c>
      <c r="GUN638" s="175" t="s">
        <v>792</v>
      </c>
      <c r="GUO638" s="171">
        <v>43882</v>
      </c>
      <c r="GUP638" s="110" t="s">
        <v>793</v>
      </c>
      <c r="GUQ638" s="172">
        <v>44667345</v>
      </c>
      <c r="GUR638" s="173" t="s">
        <v>794</v>
      </c>
      <c r="GUS638" s="126">
        <v>168.2</v>
      </c>
      <c r="GUT638" s="141"/>
      <c r="GUU638" s="170" t="s">
        <v>792</v>
      </c>
      <c r="GUV638" s="175" t="s">
        <v>792</v>
      </c>
      <c r="GUW638" s="171">
        <v>43882</v>
      </c>
      <c r="GUX638" s="110" t="s">
        <v>793</v>
      </c>
      <c r="GUY638" s="172">
        <v>44667345</v>
      </c>
      <c r="GUZ638" s="173" t="s">
        <v>794</v>
      </c>
      <c r="GVA638" s="126">
        <v>168.2</v>
      </c>
      <c r="GVB638" s="141"/>
      <c r="GVC638" s="170" t="s">
        <v>792</v>
      </c>
      <c r="GVD638" s="175" t="s">
        <v>792</v>
      </c>
      <c r="GVE638" s="171">
        <v>43882</v>
      </c>
      <c r="GVF638" s="110" t="s">
        <v>793</v>
      </c>
      <c r="GVG638" s="172">
        <v>44667345</v>
      </c>
      <c r="GVH638" s="173" t="s">
        <v>794</v>
      </c>
      <c r="GVI638" s="126">
        <v>168.2</v>
      </c>
      <c r="GVJ638" s="141"/>
      <c r="GVK638" s="170" t="s">
        <v>792</v>
      </c>
      <c r="GVL638" s="175" t="s">
        <v>792</v>
      </c>
      <c r="GVM638" s="171">
        <v>43882</v>
      </c>
      <c r="GVN638" s="110" t="s">
        <v>793</v>
      </c>
      <c r="GVO638" s="172">
        <v>44667345</v>
      </c>
      <c r="GVP638" s="173" t="s">
        <v>794</v>
      </c>
      <c r="GVQ638" s="126">
        <v>168.2</v>
      </c>
      <c r="GVR638" s="141"/>
      <c r="GVS638" s="170" t="s">
        <v>792</v>
      </c>
      <c r="GVT638" s="175" t="s">
        <v>792</v>
      </c>
      <c r="GVU638" s="171">
        <v>43882</v>
      </c>
      <c r="GVV638" s="110" t="s">
        <v>793</v>
      </c>
      <c r="GVW638" s="172">
        <v>44667345</v>
      </c>
      <c r="GVX638" s="173" t="s">
        <v>794</v>
      </c>
      <c r="GVY638" s="126">
        <v>168.2</v>
      </c>
      <c r="GVZ638" s="141"/>
      <c r="GWA638" s="170" t="s">
        <v>792</v>
      </c>
      <c r="GWB638" s="175" t="s">
        <v>792</v>
      </c>
      <c r="GWC638" s="171">
        <v>43882</v>
      </c>
      <c r="GWD638" s="110" t="s">
        <v>793</v>
      </c>
      <c r="GWE638" s="172">
        <v>44667345</v>
      </c>
      <c r="GWF638" s="173" t="s">
        <v>794</v>
      </c>
      <c r="GWG638" s="126">
        <v>168.2</v>
      </c>
      <c r="GWH638" s="141"/>
      <c r="GWI638" s="170" t="s">
        <v>792</v>
      </c>
      <c r="GWJ638" s="175" t="s">
        <v>792</v>
      </c>
      <c r="GWK638" s="171">
        <v>43882</v>
      </c>
      <c r="GWL638" s="110" t="s">
        <v>793</v>
      </c>
      <c r="GWM638" s="172">
        <v>44667345</v>
      </c>
      <c r="GWN638" s="173" t="s">
        <v>794</v>
      </c>
      <c r="GWO638" s="126">
        <v>168.2</v>
      </c>
      <c r="GWP638" s="141"/>
      <c r="GWQ638" s="170" t="s">
        <v>792</v>
      </c>
      <c r="GWR638" s="175" t="s">
        <v>792</v>
      </c>
      <c r="GWS638" s="171">
        <v>43882</v>
      </c>
      <c r="GWT638" s="110" t="s">
        <v>793</v>
      </c>
      <c r="GWU638" s="172">
        <v>44667345</v>
      </c>
      <c r="GWV638" s="173" t="s">
        <v>794</v>
      </c>
      <c r="GWW638" s="126">
        <v>168.2</v>
      </c>
      <c r="GWX638" s="141"/>
      <c r="GWY638" s="170" t="s">
        <v>792</v>
      </c>
      <c r="GWZ638" s="175" t="s">
        <v>792</v>
      </c>
      <c r="GXA638" s="171">
        <v>43882</v>
      </c>
      <c r="GXB638" s="110" t="s">
        <v>793</v>
      </c>
      <c r="GXC638" s="172">
        <v>44667345</v>
      </c>
      <c r="GXD638" s="173" t="s">
        <v>794</v>
      </c>
      <c r="GXE638" s="126">
        <v>168.2</v>
      </c>
      <c r="GXF638" s="141"/>
      <c r="GXG638" s="170" t="s">
        <v>792</v>
      </c>
      <c r="GXH638" s="175" t="s">
        <v>792</v>
      </c>
      <c r="GXI638" s="171">
        <v>43882</v>
      </c>
      <c r="GXJ638" s="110" t="s">
        <v>793</v>
      </c>
      <c r="GXK638" s="172">
        <v>44667345</v>
      </c>
      <c r="GXL638" s="173" t="s">
        <v>794</v>
      </c>
      <c r="GXM638" s="126">
        <v>168.2</v>
      </c>
      <c r="GXN638" s="141"/>
      <c r="GXO638" s="170" t="s">
        <v>792</v>
      </c>
      <c r="GXP638" s="175" t="s">
        <v>792</v>
      </c>
      <c r="GXQ638" s="171">
        <v>43882</v>
      </c>
      <c r="GXR638" s="110" t="s">
        <v>793</v>
      </c>
      <c r="GXS638" s="172">
        <v>44667345</v>
      </c>
      <c r="GXT638" s="173" t="s">
        <v>794</v>
      </c>
      <c r="GXU638" s="126">
        <v>168.2</v>
      </c>
      <c r="GXV638" s="141"/>
      <c r="GXW638" s="170" t="s">
        <v>792</v>
      </c>
      <c r="GXX638" s="175" t="s">
        <v>792</v>
      </c>
      <c r="GXY638" s="171">
        <v>43882</v>
      </c>
      <c r="GXZ638" s="110" t="s">
        <v>793</v>
      </c>
      <c r="GYA638" s="172">
        <v>44667345</v>
      </c>
      <c r="GYB638" s="173" t="s">
        <v>794</v>
      </c>
      <c r="GYC638" s="126">
        <v>168.2</v>
      </c>
      <c r="GYD638" s="141"/>
      <c r="GYE638" s="170" t="s">
        <v>792</v>
      </c>
      <c r="GYF638" s="175" t="s">
        <v>792</v>
      </c>
      <c r="GYG638" s="171">
        <v>43882</v>
      </c>
      <c r="GYH638" s="110" t="s">
        <v>793</v>
      </c>
      <c r="GYI638" s="172">
        <v>44667345</v>
      </c>
      <c r="GYJ638" s="173" t="s">
        <v>794</v>
      </c>
      <c r="GYK638" s="126">
        <v>168.2</v>
      </c>
      <c r="GYL638" s="141"/>
      <c r="GYM638" s="170" t="s">
        <v>792</v>
      </c>
      <c r="GYN638" s="175" t="s">
        <v>792</v>
      </c>
      <c r="GYO638" s="171">
        <v>43882</v>
      </c>
      <c r="GYP638" s="110" t="s">
        <v>793</v>
      </c>
      <c r="GYQ638" s="172">
        <v>44667345</v>
      </c>
      <c r="GYR638" s="173" t="s">
        <v>794</v>
      </c>
      <c r="GYS638" s="126">
        <v>168.2</v>
      </c>
      <c r="GYT638" s="141"/>
      <c r="GYU638" s="170" t="s">
        <v>792</v>
      </c>
      <c r="GYV638" s="175" t="s">
        <v>792</v>
      </c>
      <c r="GYW638" s="171">
        <v>43882</v>
      </c>
      <c r="GYX638" s="110" t="s">
        <v>793</v>
      </c>
      <c r="GYY638" s="172">
        <v>44667345</v>
      </c>
      <c r="GYZ638" s="173" t="s">
        <v>794</v>
      </c>
      <c r="GZA638" s="126">
        <v>168.2</v>
      </c>
      <c r="GZB638" s="141"/>
      <c r="GZC638" s="170" t="s">
        <v>792</v>
      </c>
      <c r="GZD638" s="175" t="s">
        <v>792</v>
      </c>
      <c r="GZE638" s="171">
        <v>43882</v>
      </c>
      <c r="GZF638" s="110" t="s">
        <v>793</v>
      </c>
      <c r="GZG638" s="172">
        <v>44667345</v>
      </c>
      <c r="GZH638" s="173" t="s">
        <v>794</v>
      </c>
      <c r="GZI638" s="126">
        <v>168.2</v>
      </c>
      <c r="GZJ638" s="141"/>
      <c r="GZK638" s="170" t="s">
        <v>792</v>
      </c>
      <c r="GZL638" s="175" t="s">
        <v>792</v>
      </c>
      <c r="GZM638" s="171">
        <v>43882</v>
      </c>
      <c r="GZN638" s="110" t="s">
        <v>793</v>
      </c>
      <c r="GZO638" s="172">
        <v>44667345</v>
      </c>
      <c r="GZP638" s="173" t="s">
        <v>794</v>
      </c>
      <c r="GZQ638" s="126">
        <v>168.2</v>
      </c>
      <c r="GZR638" s="141"/>
      <c r="GZS638" s="170" t="s">
        <v>792</v>
      </c>
      <c r="GZT638" s="175" t="s">
        <v>792</v>
      </c>
      <c r="GZU638" s="171">
        <v>43882</v>
      </c>
      <c r="GZV638" s="110" t="s">
        <v>793</v>
      </c>
      <c r="GZW638" s="172">
        <v>44667345</v>
      </c>
      <c r="GZX638" s="173" t="s">
        <v>794</v>
      </c>
      <c r="GZY638" s="126">
        <v>168.2</v>
      </c>
      <c r="GZZ638" s="141"/>
      <c r="HAA638" s="170" t="s">
        <v>792</v>
      </c>
      <c r="HAB638" s="175" t="s">
        <v>792</v>
      </c>
      <c r="HAC638" s="171">
        <v>43882</v>
      </c>
      <c r="HAD638" s="110" t="s">
        <v>793</v>
      </c>
      <c r="HAE638" s="172">
        <v>44667345</v>
      </c>
      <c r="HAF638" s="173" t="s">
        <v>794</v>
      </c>
      <c r="HAG638" s="126">
        <v>168.2</v>
      </c>
      <c r="HAH638" s="141"/>
      <c r="HAI638" s="170" t="s">
        <v>792</v>
      </c>
      <c r="HAJ638" s="175" t="s">
        <v>792</v>
      </c>
      <c r="HAK638" s="171">
        <v>43882</v>
      </c>
      <c r="HAL638" s="110" t="s">
        <v>793</v>
      </c>
      <c r="HAM638" s="172">
        <v>44667345</v>
      </c>
      <c r="HAN638" s="173" t="s">
        <v>794</v>
      </c>
      <c r="HAO638" s="126">
        <v>168.2</v>
      </c>
      <c r="HAP638" s="141"/>
      <c r="HAQ638" s="170" t="s">
        <v>792</v>
      </c>
      <c r="HAR638" s="175" t="s">
        <v>792</v>
      </c>
      <c r="HAS638" s="171">
        <v>43882</v>
      </c>
      <c r="HAT638" s="110" t="s">
        <v>793</v>
      </c>
      <c r="HAU638" s="172">
        <v>44667345</v>
      </c>
      <c r="HAV638" s="173" t="s">
        <v>794</v>
      </c>
      <c r="HAW638" s="126">
        <v>168.2</v>
      </c>
      <c r="HAX638" s="141"/>
      <c r="HAY638" s="170" t="s">
        <v>792</v>
      </c>
      <c r="HAZ638" s="175" t="s">
        <v>792</v>
      </c>
      <c r="HBA638" s="171">
        <v>43882</v>
      </c>
      <c r="HBB638" s="110" t="s">
        <v>793</v>
      </c>
      <c r="HBC638" s="172">
        <v>44667345</v>
      </c>
      <c r="HBD638" s="173" t="s">
        <v>794</v>
      </c>
      <c r="HBE638" s="126">
        <v>168.2</v>
      </c>
      <c r="HBF638" s="141"/>
      <c r="HBG638" s="170" t="s">
        <v>792</v>
      </c>
      <c r="HBH638" s="175" t="s">
        <v>792</v>
      </c>
      <c r="HBI638" s="171">
        <v>43882</v>
      </c>
      <c r="HBJ638" s="110" t="s">
        <v>793</v>
      </c>
      <c r="HBK638" s="172">
        <v>44667345</v>
      </c>
      <c r="HBL638" s="173" t="s">
        <v>794</v>
      </c>
      <c r="HBM638" s="126">
        <v>168.2</v>
      </c>
      <c r="HBN638" s="141"/>
      <c r="HBO638" s="170" t="s">
        <v>792</v>
      </c>
      <c r="HBP638" s="175" t="s">
        <v>792</v>
      </c>
      <c r="HBQ638" s="171">
        <v>43882</v>
      </c>
      <c r="HBR638" s="110" t="s">
        <v>793</v>
      </c>
      <c r="HBS638" s="172">
        <v>44667345</v>
      </c>
      <c r="HBT638" s="173" t="s">
        <v>794</v>
      </c>
      <c r="HBU638" s="126">
        <v>168.2</v>
      </c>
      <c r="HBV638" s="141"/>
      <c r="HBW638" s="170" t="s">
        <v>792</v>
      </c>
      <c r="HBX638" s="175" t="s">
        <v>792</v>
      </c>
      <c r="HBY638" s="171">
        <v>43882</v>
      </c>
      <c r="HBZ638" s="110" t="s">
        <v>793</v>
      </c>
      <c r="HCA638" s="172">
        <v>44667345</v>
      </c>
      <c r="HCB638" s="173" t="s">
        <v>794</v>
      </c>
      <c r="HCC638" s="126">
        <v>168.2</v>
      </c>
      <c r="HCD638" s="141"/>
      <c r="HCE638" s="170" t="s">
        <v>792</v>
      </c>
      <c r="HCF638" s="175" t="s">
        <v>792</v>
      </c>
      <c r="HCG638" s="171">
        <v>43882</v>
      </c>
      <c r="HCH638" s="110" t="s">
        <v>793</v>
      </c>
      <c r="HCI638" s="172">
        <v>44667345</v>
      </c>
      <c r="HCJ638" s="173" t="s">
        <v>794</v>
      </c>
      <c r="HCK638" s="126">
        <v>168.2</v>
      </c>
      <c r="HCL638" s="141"/>
      <c r="HCM638" s="170" t="s">
        <v>792</v>
      </c>
      <c r="HCN638" s="175" t="s">
        <v>792</v>
      </c>
      <c r="HCO638" s="171">
        <v>43882</v>
      </c>
      <c r="HCP638" s="110" t="s">
        <v>793</v>
      </c>
      <c r="HCQ638" s="172">
        <v>44667345</v>
      </c>
      <c r="HCR638" s="173" t="s">
        <v>794</v>
      </c>
      <c r="HCS638" s="126">
        <v>168.2</v>
      </c>
      <c r="HCT638" s="141"/>
      <c r="HCU638" s="170" t="s">
        <v>792</v>
      </c>
      <c r="HCV638" s="175" t="s">
        <v>792</v>
      </c>
      <c r="HCW638" s="171">
        <v>43882</v>
      </c>
      <c r="HCX638" s="110" t="s">
        <v>793</v>
      </c>
      <c r="HCY638" s="172">
        <v>44667345</v>
      </c>
      <c r="HCZ638" s="173" t="s">
        <v>794</v>
      </c>
      <c r="HDA638" s="126">
        <v>168.2</v>
      </c>
      <c r="HDB638" s="141"/>
      <c r="HDC638" s="170" t="s">
        <v>792</v>
      </c>
      <c r="HDD638" s="175" t="s">
        <v>792</v>
      </c>
      <c r="HDE638" s="171">
        <v>43882</v>
      </c>
      <c r="HDF638" s="110" t="s">
        <v>793</v>
      </c>
      <c r="HDG638" s="172">
        <v>44667345</v>
      </c>
      <c r="HDH638" s="173" t="s">
        <v>794</v>
      </c>
      <c r="HDI638" s="126">
        <v>168.2</v>
      </c>
      <c r="HDJ638" s="141"/>
      <c r="HDK638" s="170" t="s">
        <v>792</v>
      </c>
      <c r="HDL638" s="175" t="s">
        <v>792</v>
      </c>
      <c r="HDM638" s="171">
        <v>43882</v>
      </c>
      <c r="HDN638" s="110" t="s">
        <v>793</v>
      </c>
      <c r="HDO638" s="172">
        <v>44667345</v>
      </c>
      <c r="HDP638" s="173" t="s">
        <v>794</v>
      </c>
      <c r="HDQ638" s="126">
        <v>168.2</v>
      </c>
      <c r="HDR638" s="141"/>
      <c r="HDS638" s="170" t="s">
        <v>792</v>
      </c>
      <c r="HDT638" s="175" t="s">
        <v>792</v>
      </c>
      <c r="HDU638" s="171">
        <v>43882</v>
      </c>
      <c r="HDV638" s="110" t="s">
        <v>793</v>
      </c>
      <c r="HDW638" s="172">
        <v>44667345</v>
      </c>
      <c r="HDX638" s="173" t="s">
        <v>794</v>
      </c>
      <c r="HDY638" s="126">
        <v>168.2</v>
      </c>
      <c r="HDZ638" s="141"/>
      <c r="HEA638" s="170" t="s">
        <v>792</v>
      </c>
      <c r="HEB638" s="175" t="s">
        <v>792</v>
      </c>
      <c r="HEC638" s="171">
        <v>43882</v>
      </c>
      <c r="HED638" s="110" t="s">
        <v>793</v>
      </c>
      <c r="HEE638" s="172">
        <v>44667345</v>
      </c>
      <c r="HEF638" s="173" t="s">
        <v>794</v>
      </c>
      <c r="HEG638" s="126">
        <v>168.2</v>
      </c>
      <c r="HEH638" s="141"/>
      <c r="HEI638" s="170" t="s">
        <v>792</v>
      </c>
      <c r="HEJ638" s="175" t="s">
        <v>792</v>
      </c>
      <c r="HEK638" s="171">
        <v>43882</v>
      </c>
      <c r="HEL638" s="110" t="s">
        <v>793</v>
      </c>
      <c r="HEM638" s="172">
        <v>44667345</v>
      </c>
      <c r="HEN638" s="173" t="s">
        <v>794</v>
      </c>
      <c r="HEO638" s="126">
        <v>168.2</v>
      </c>
      <c r="HEP638" s="141"/>
      <c r="HEQ638" s="170" t="s">
        <v>792</v>
      </c>
      <c r="HER638" s="175" t="s">
        <v>792</v>
      </c>
      <c r="HES638" s="171">
        <v>43882</v>
      </c>
      <c r="HET638" s="110" t="s">
        <v>793</v>
      </c>
      <c r="HEU638" s="172">
        <v>44667345</v>
      </c>
      <c r="HEV638" s="173" t="s">
        <v>794</v>
      </c>
      <c r="HEW638" s="126">
        <v>168.2</v>
      </c>
      <c r="HEX638" s="141"/>
      <c r="HEY638" s="170" t="s">
        <v>792</v>
      </c>
      <c r="HEZ638" s="175" t="s">
        <v>792</v>
      </c>
      <c r="HFA638" s="171">
        <v>43882</v>
      </c>
      <c r="HFB638" s="110" t="s">
        <v>793</v>
      </c>
      <c r="HFC638" s="172">
        <v>44667345</v>
      </c>
      <c r="HFD638" s="173" t="s">
        <v>794</v>
      </c>
      <c r="HFE638" s="126">
        <v>168.2</v>
      </c>
      <c r="HFF638" s="141"/>
      <c r="HFG638" s="170" t="s">
        <v>792</v>
      </c>
      <c r="HFH638" s="175" t="s">
        <v>792</v>
      </c>
      <c r="HFI638" s="171">
        <v>43882</v>
      </c>
      <c r="HFJ638" s="110" t="s">
        <v>793</v>
      </c>
      <c r="HFK638" s="172">
        <v>44667345</v>
      </c>
      <c r="HFL638" s="173" t="s">
        <v>794</v>
      </c>
      <c r="HFM638" s="126">
        <v>168.2</v>
      </c>
      <c r="HFN638" s="141"/>
      <c r="HFO638" s="170" t="s">
        <v>792</v>
      </c>
      <c r="HFP638" s="175" t="s">
        <v>792</v>
      </c>
      <c r="HFQ638" s="171">
        <v>43882</v>
      </c>
      <c r="HFR638" s="110" t="s">
        <v>793</v>
      </c>
      <c r="HFS638" s="172">
        <v>44667345</v>
      </c>
      <c r="HFT638" s="173" t="s">
        <v>794</v>
      </c>
      <c r="HFU638" s="126">
        <v>168.2</v>
      </c>
      <c r="HFV638" s="141"/>
      <c r="HFW638" s="170" t="s">
        <v>792</v>
      </c>
      <c r="HFX638" s="175" t="s">
        <v>792</v>
      </c>
      <c r="HFY638" s="171">
        <v>43882</v>
      </c>
      <c r="HFZ638" s="110" t="s">
        <v>793</v>
      </c>
      <c r="HGA638" s="172">
        <v>44667345</v>
      </c>
      <c r="HGB638" s="173" t="s">
        <v>794</v>
      </c>
      <c r="HGC638" s="126">
        <v>168.2</v>
      </c>
      <c r="HGD638" s="141"/>
      <c r="HGE638" s="170" t="s">
        <v>792</v>
      </c>
      <c r="HGF638" s="175" t="s">
        <v>792</v>
      </c>
      <c r="HGG638" s="171">
        <v>43882</v>
      </c>
      <c r="HGH638" s="110" t="s">
        <v>793</v>
      </c>
      <c r="HGI638" s="172">
        <v>44667345</v>
      </c>
      <c r="HGJ638" s="173" t="s">
        <v>794</v>
      </c>
      <c r="HGK638" s="126">
        <v>168.2</v>
      </c>
      <c r="HGL638" s="141"/>
      <c r="HGM638" s="170" t="s">
        <v>792</v>
      </c>
      <c r="HGN638" s="175" t="s">
        <v>792</v>
      </c>
      <c r="HGO638" s="171">
        <v>43882</v>
      </c>
      <c r="HGP638" s="110" t="s">
        <v>793</v>
      </c>
      <c r="HGQ638" s="172">
        <v>44667345</v>
      </c>
      <c r="HGR638" s="173" t="s">
        <v>794</v>
      </c>
      <c r="HGS638" s="126">
        <v>168.2</v>
      </c>
      <c r="HGT638" s="141"/>
      <c r="HGU638" s="170" t="s">
        <v>792</v>
      </c>
      <c r="HGV638" s="175" t="s">
        <v>792</v>
      </c>
      <c r="HGW638" s="171">
        <v>43882</v>
      </c>
      <c r="HGX638" s="110" t="s">
        <v>793</v>
      </c>
      <c r="HGY638" s="172">
        <v>44667345</v>
      </c>
      <c r="HGZ638" s="173" t="s">
        <v>794</v>
      </c>
      <c r="HHA638" s="126">
        <v>168.2</v>
      </c>
      <c r="HHB638" s="141"/>
      <c r="HHC638" s="170" t="s">
        <v>792</v>
      </c>
      <c r="HHD638" s="175" t="s">
        <v>792</v>
      </c>
      <c r="HHE638" s="171">
        <v>43882</v>
      </c>
      <c r="HHF638" s="110" t="s">
        <v>793</v>
      </c>
      <c r="HHG638" s="172">
        <v>44667345</v>
      </c>
      <c r="HHH638" s="173" t="s">
        <v>794</v>
      </c>
      <c r="HHI638" s="126">
        <v>168.2</v>
      </c>
      <c r="HHJ638" s="141"/>
      <c r="HHK638" s="170" t="s">
        <v>792</v>
      </c>
      <c r="HHL638" s="175" t="s">
        <v>792</v>
      </c>
      <c r="HHM638" s="171">
        <v>43882</v>
      </c>
      <c r="HHN638" s="110" t="s">
        <v>793</v>
      </c>
      <c r="HHO638" s="172">
        <v>44667345</v>
      </c>
      <c r="HHP638" s="173" t="s">
        <v>794</v>
      </c>
      <c r="HHQ638" s="126">
        <v>168.2</v>
      </c>
      <c r="HHR638" s="141"/>
      <c r="HHS638" s="170" t="s">
        <v>792</v>
      </c>
      <c r="HHT638" s="175" t="s">
        <v>792</v>
      </c>
      <c r="HHU638" s="171">
        <v>43882</v>
      </c>
      <c r="HHV638" s="110" t="s">
        <v>793</v>
      </c>
      <c r="HHW638" s="172">
        <v>44667345</v>
      </c>
      <c r="HHX638" s="173" t="s">
        <v>794</v>
      </c>
      <c r="HHY638" s="126">
        <v>168.2</v>
      </c>
      <c r="HHZ638" s="141"/>
      <c r="HIA638" s="170" t="s">
        <v>792</v>
      </c>
      <c r="HIB638" s="175" t="s">
        <v>792</v>
      </c>
      <c r="HIC638" s="171">
        <v>43882</v>
      </c>
      <c r="HID638" s="110" t="s">
        <v>793</v>
      </c>
      <c r="HIE638" s="172">
        <v>44667345</v>
      </c>
      <c r="HIF638" s="173" t="s">
        <v>794</v>
      </c>
      <c r="HIG638" s="126">
        <v>168.2</v>
      </c>
      <c r="HIH638" s="141"/>
      <c r="HII638" s="170" t="s">
        <v>792</v>
      </c>
      <c r="HIJ638" s="175" t="s">
        <v>792</v>
      </c>
      <c r="HIK638" s="171">
        <v>43882</v>
      </c>
      <c r="HIL638" s="110" t="s">
        <v>793</v>
      </c>
      <c r="HIM638" s="172">
        <v>44667345</v>
      </c>
      <c r="HIN638" s="173" t="s">
        <v>794</v>
      </c>
      <c r="HIO638" s="126">
        <v>168.2</v>
      </c>
      <c r="HIP638" s="141"/>
      <c r="HIQ638" s="170" t="s">
        <v>792</v>
      </c>
      <c r="HIR638" s="175" t="s">
        <v>792</v>
      </c>
      <c r="HIS638" s="171">
        <v>43882</v>
      </c>
      <c r="HIT638" s="110" t="s">
        <v>793</v>
      </c>
      <c r="HIU638" s="172">
        <v>44667345</v>
      </c>
      <c r="HIV638" s="173" t="s">
        <v>794</v>
      </c>
      <c r="HIW638" s="126">
        <v>168.2</v>
      </c>
      <c r="HIX638" s="141"/>
      <c r="HIY638" s="170" t="s">
        <v>792</v>
      </c>
      <c r="HIZ638" s="175" t="s">
        <v>792</v>
      </c>
      <c r="HJA638" s="171">
        <v>43882</v>
      </c>
      <c r="HJB638" s="110" t="s">
        <v>793</v>
      </c>
      <c r="HJC638" s="172">
        <v>44667345</v>
      </c>
      <c r="HJD638" s="173" t="s">
        <v>794</v>
      </c>
      <c r="HJE638" s="126">
        <v>168.2</v>
      </c>
      <c r="HJF638" s="141"/>
      <c r="HJG638" s="170" t="s">
        <v>792</v>
      </c>
      <c r="HJH638" s="175" t="s">
        <v>792</v>
      </c>
      <c r="HJI638" s="171">
        <v>43882</v>
      </c>
      <c r="HJJ638" s="110" t="s">
        <v>793</v>
      </c>
      <c r="HJK638" s="172">
        <v>44667345</v>
      </c>
      <c r="HJL638" s="173" t="s">
        <v>794</v>
      </c>
      <c r="HJM638" s="126">
        <v>168.2</v>
      </c>
      <c r="HJN638" s="141"/>
      <c r="HJO638" s="170" t="s">
        <v>792</v>
      </c>
      <c r="HJP638" s="175" t="s">
        <v>792</v>
      </c>
      <c r="HJQ638" s="171">
        <v>43882</v>
      </c>
      <c r="HJR638" s="110" t="s">
        <v>793</v>
      </c>
      <c r="HJS638" s="172">
        <v>44667345</v>
      </c>
      <c r="HJT638" s="173" t="s">
        <v>794</v>
      </c>
      <c r="HJU638" s="126">
        <v>168.2</v>
      </c>
      <c r="HJV638" s="141"/>
      <c r="HJW638" s="170" t="s">
        <v>792</v>
      </c>
      <c r="HJX638" s="175" t="s">
        <v>792</v>
      </c>
      <c r="HJY638" s="171">
        <v>43882</v>
      </c>
      <c r="HJZ638" s="110" t="s">
        <v>793</v>
      </c>
      <c r="HKA638" s="172">
        <v>44667345</v>
      </c>
      <c r="HKB638" s="173" t="s">
        <v>794</v>
      </c>
      <c r="HKC638" s="126">
        <v>168.2</v>
      </c>
      <c r="HKD638" s="141"/>
      <c r="HKE638" s="170" t="s">
        <v>792</v>
      </c>
      <c r="HKF638" s="175" t="s">
        <v>792</v>
      </c>
      <c r="HKG638" s="171">
        <v>43882</v>
      </c>
      <c r="HKH638" s="110" t="s">
        <v>793</v>
      </c>
      <c r="HKI638" s="172">
        <v>44667345</v>
      </c>
      <c r="HKJ638" s="173" t="s">
        <v>794</v>
      </c>
      <c r="HKK638" s="126">
        <v>168.2</v>
      </c>
      <c r="HKL638" s="141"/>
      <c r="HKM638" s="170" t="s">
        <v>792</v>
      </c>
      <c r="HKN638" s="175" t="s">
        <v>792</v>
      </c>
      <c r="HKO638" s="171">
        <v>43882</v>
      </c>
      <c r="HKP638" s="110" t="s">
        <v>793</v>
      </c>
      <c r="HKQ638" s="172">
        <v>44667345</v>
      </c>
      <c r="HKR638" s="173" t="s">
        <v>794</v>
      </c>
      <c r="HKS638" s="126">
        <v>168.2</v>
      </c>
      <c r="HKT638" s="141"/>
      <c r="HKU638" s="170" t="s">
        <v>792</v>
      </c>
      <c r="HKV638" s="175" t="s">
        <v>792</v>
      </c>
      <c r="HKW638" s="171">
        <v>43882</v>
      </c>
      <c r="HKX638" s="110" t="s">
        <v>793</v>
      </c>
      <c r="HKY638" s="172">
        <v>44667345</v>
      </c>
      <c r="HKZ638" s="173" t="s">
        <v>794</v>
      </c>
      <c r="HLA638" s="126">
        <v>168.2</v>
      </c>
      <c r="HLB638" s="141"/>
      <c r="HLC638" s="170" t="s">
        <v>792</v>
      </c>
      <c r="HLD638" s="175" t="s">
        <v>792</v>
      </c>
      <c r="HLE638" s="171">
        <v>43882</v>
      </c>
      <c r="HLF638" s="110" t="s">
        <v>793</v>
      </c>
      <c r="HLG638" s="172">
        <v>44667345</v>
      </c>
      <c r="HLH638" s="173" t="s">
        <v>794</v>
      </c>
      <c r="HLI638" s="126">
        <v>168.2</v>
      </c>
      <c r="HLJ638" s="141"/>
      <c r="HLK638" s="170" t="s">
        <v>792</v>
      </c>
      <c r="HLL638" s="175" t="s">
        <v>792</v>
      </c>
      <c r="HLM638" s="171">
        <v>43882</v>
      </c>
      <c r="HLN638" s="110" t="s">
        <v>793</v>
      </c>
      <c r="HLO638" s="172">
        <v>44667345</v>
      </c>
      <c r="HLP638" s="173" t="s">
        <v>794</v>
      </c>
      <c r="HLQ638" s="126">
        <v>168.2</v>
      </c>
      <c r="HLR638" s="141"/>
      <c r="HLS638" s="170" t="s">
        <v>792</v>
      </c>
      <c r="HLT638" s="175" t="s">
        <v>792</v>
      </c>
      <c r="HLU638" s="171">
        <v>43882</v>
      </c>
      <c r="HLV638" s="110" t="s">
        <v>793</v>
      </c>
      <c r="HLW638" s="172">
        <v>44667345</v>
      </c>
      <c r="HLX638" s="173" t="s">
        <v>794</v>
      </c>
      <c r="HLY638" s="126">
        <v>168.2</v>
      </c>
      <c r="HLZ638" s="141"/>
      <c r="HMA638" s="170" t="s">
        <v>792</v>
      </c>
      <c r="HMB638" s="175" t="s">
        <v>792</v>
      </c>
      <c r="HMC638" s="171">
        <v>43882</v>
      </c>
      <c r="HMD638" s="110" t="s">
        <v>793</v>
      </c>
      <c r="HME638" s="172">
        <v>44667345</v>
      </c>
      <c r="HMF638" s="173" t="s">
        <v>794</v>
      </c>
      <c r="HMG638" s="126">
        <v>168.2</v>
      </c>
      <c r="HMH638" s="141"/>
      <c r="HMI638" s="170" t="s">
        <v>792</v>
      </c>
      <c r="HMJ638" s="175" t="s">
        <v>792</v>
      </c>
      <c r="HMK638" s="171">
        <v>43882</v>
      </c>
      <c r="HML638" s="110" t="s">
        <v>793</v>
      </c>
      <c r="HMM638" s="172">
        <v>44667345</v>
      </c>
      <c r="HMN638" s="173" t="s">
        <v>794</v>
      </c>
      <c r="HMO638" s="126">
        <v>168.2</v>
      </c>
      <c r="HMP638" s="141"/>
      <c r="HMQ638" s="170" t="s">
        <v>792</v>
      </c>
      <c r="HMR638" s="175" t="s">
        <v>792</v>
      </c>
      <c r="HMS638" s="171">
        <v>43882</v>
      </c>
      <c r="HMT638" s="110" t="s">
        <v>793</v>
      </c>
      <c r="HMU638" s="172">
        <v>44667345</v>
      </c>
      <c r="HMV638" s="173" t="s">
        <v>794</v>
      </c>
      <c r="HMW638" s="126">
        <v>168.2</v>
      </c>
      <c r="HMX638" s="141"/>
      <c r="HMY638" s="170" t="s">
        <v>792</v>
      </c>
      <c r="HMZ638" s="175" t="s">
        <v>792</v>
      </c>
      <c r="HNA638" s="171">
        <v>43882</v>
      </c>
      <c r="HNB638" s="110" t="s">
        <v>793</v>
      </c>
      <c r="HNC638" s="172">
        <v>44667345</v>
      </c>
      <c r="HND638" s="173" t="s">
        <v>794</v>
      </c>
      <c r="HNE638" s="126">
        <v>168.2</v>
      </c>
      <c r="HNF638" s="141"/>
      <c r="HNG638" s="170" t="s">
        <v>792</v>
      </c>
      <c r="HNH638" s="175" t="s">
        <v>792</v>
      </c>
      <c r="HNI638" s="171">
        <v>43882</v>
      </c>
      <c r="HNJ638" s="110" t="s">
        <v>793</v>
      </c>
      <c r="HNK638" s="172">
        <v>44667345</v>
      </c>
      <c r="HNL638" s="173" t="s">
        <v>794</v>
      </c>
      <c r="HNM638" s="126">
        <v>168.2</v>
      </c>
      <c r="HNN638" s="141"/>
      <c r="HNO638" s="170" t="s">
        <v>792</v>
      </c>
      <c r="HNP638" s="175" t="s">
        <v>792</v>
      </c>
      <c r="HNQ638" s="171">
        <v>43882</v>
      </c>
      <c r="HNR638" s="110" t="s">
        <v>793</v>
      </c>
      <c r="HNS638" s="172">
        <v>44667345</v>
      </c>
      <c r="HNT638" s="173" t="s">
        <v>794</v>
      </c>
      <c r="HNU638" s="126">
        <v>168.2</v>
      </c>
      <c r="HNV638" s="141"/>
      <c r="HNW638" s="170" t="s">
        <v>792</v>
      </c>
      <c r="HNX638" s="175" t="s">
        <v>792</v>
      </c>
      <c r="HNY638" s="171">
        <v>43882</v>
      </c>
      <c r="HNZ638" s="110" t="s">
        <v>793</v>
      </c>
      <c r="HOA638" s="172">
        <v>44667345</v>
      </c>
      <c r="HOB638" s="173" t="s">
        <v>794</v>
      </c>
      <c r="HOC638" s="126">
        <v>168.2</v>
      </c>
      <c r="HOD638" s="141"/>
      <c r="HOE638" s="170" t="s">
        <v>792</v>
      </c>
      <c r="HOF638" s="175" t="s">
        <v>792</v>
      </c>
      <c r="HOG638" s="171">
        <v>43882</v>
      </c>
      <c r="HOH638" s="110" t="s">
        <v>793</v>
      </c>
      <c r="HOI638" s="172">
        <v>44667345</v>
      </c>
      <c r="HOJ638" s="173" t="s">
        <v>794</v>
      </c>
      <c r="HOK638" s="126">
        <v>168.2</v>
      </c>
      <c r="HOL638" s="141"/>
      <c r="HOM638" s="170" t="s">
        <v>792</v>
      </c>
      <c r="HON638" s="175" t="s">
        <v>792</v>
      </c>
      <c r="HOO638" s="171">
        <v>43882</v>
      </c>
      <c r="HOP638" s="110" t="s">
        <v>793</v>
      </c>
      <c r="HOQ638" s="172">
        <v>44667345</v>
      </c>
      <c r="HOR638" s="173" t="s">
        <v>794</v>
      </c>
      <c r="HOS638" s="126">
        <v>168.2</v>
      </c>
      <c r="HOT638" s="141"/>
      <c r="HOU638" s="170" t="s">
        <v>792</v>
      </c>
      <c r="HOV638" s="175" t="s">
        <v>792</v>
      </c>
      <c r="HOW638" s="171">
        <v>43882</v>
      </c>
      <c r="HOX638" s="110" t="s">
        <v>793</v>
      </c>
      <c r="HOY638" s="172">
        <v>44667345</v>
      </c>
      <c r="HOZ638" s="173" t="s">
        <v>794</v>
      </c>
      <c r="HPA638" s="126">
        <v>168.2</v>
      </c>
      <c r="HPB638" s="141"/>
      <c r="HPC638" s="170" t="s">
        <v>792</v>
      </c>
      <c r="HPD638" s="175" t="s">
        <v>792</v>
      </c>
      <c r="HPE638" s="171">
        <v>43882</v>
      </c>
      <c r="HPF638" s="110" t="s">
        <v>793</v>
      </c>
      <c r="HPG638" s="172">
        <v>44667345</v>
      </c>
      <c r="HPH638" s="173" t="s">
        <v>794</v>
      </c>
      <c r="HPI638" s="126">
        <v>168.2</v>
      </c>
      <c r="HPJ638" s="141"/>
      <c r="HPK638" s="170" t="s">
        <v>792</v>
      </c>
      <c r="HPL638" s="175" t="s">
        <v>792</v>
      </c>
      <c r="HPM638" s="171">
        <v>43882</v>
      </c>
      <c r="HPN638" s="110" t="s">
        <v>793</v>
      </c>
      <c r="HPO638" s="172">
        <v>44667345</v>
      </c>
      <c r="HPP638" s="173" t="s">
        <v>794</v>
      </c>
      <c r="HPQ638" s="126">
        <v>168.2</v>
      </c>
      <c r="HPR638" s="141"/>
      <c r="HPS638" s="170" t="s">
        <v>792</v>
      </c>
      <c r="HPT638" s="175" t="s">
        <v>792</v>
      </c>
      <c r="HPU638" s="171">
        <v>43882</v>
      </c>
      <c r="HPV638" s="110" t="s">
        <v>793</v>
      </c>
      <c r="HPW638" s="172">
        <v>44667345</v>
      </c>
      <c r="HPX638" s="173" t="s">
        <v>794</v>
      </c>
      <c r="HPY638" s="126">
        <v>168.2</v>
      </c>
      <c r="HPZ638" s="141"/>
      <c r="HQA638" s="170" t="s">
        <v>792</v>
      </c>
      <c r="HQB638" s="175" t="s">
        <v>792</v>
      </c>
      <c r="HQC638" s="171">
        <v>43882</v>
      </c>
      <c r="HQD638" s="110" t="s">
        <v>793</v>
      </c>
      <c r="HQE638" s="172">
        <v>44667345</v>
      </c>
      <c r="HQF638" s="173" t="s">
        <v>794</v>
      </c>
      <c r="HQG638" s="126">
        <v>168.2</v>
      </c>
      <c r="HQH638" s="141"/>
      <c r="HQI638" s="170" t="s">
        <v>792</v>
      </c>
      <c r="HQJ638" s="175" t="s">
        <v>792</v>
      </c>
      <c r="HQK638" s="171">
        <v>43882</v>
      </c>
      <c r="HQL638" s="110" t="s">
        <v>793</v>
      </c>
      <c r="HQM638" s="172">
        <v>44667345</v>
      </c>
      <c r="HQN638" s="173" t="s">
        <v>794</v>
      </c>
      <c r="HQO638" s="126">
        <v>168.2</v>
      </c>
      <c r="HQP638" s="141"/>
      <c r="HQQ638" s="170" t="s">
        <v>792</v>
      </c>
      <c r="HQR638" s="175" t="s">
        <v>792</v>
      </c>
      <c r="HQS638" s="171">
        <v>43882</v>
      </c>
      <c r="HQT638" s="110" t="s">
        <v>793</v>
      </c>
      <c r="HQU638" s="172">
        <v>44667345</v>
      </c>
      <c r="HQV638" s="173" t="s">
        <v>794</v>
      </c>
      <c r="HQW638" s="126">
        <v>168.2</v>
      </c>
      <c r="HQX638" s="141"/>
      <c r="HQY638" s="170" t="s">
        <v>792</v>
      </c>
      <c r="HQZ638" s="175" t="s">
        <v>792</v>
      </c>
      <c r="HRA638" s="171">
        <v>43882</v>
      </c>
      <c r="HRB638" s="110" t="s">
        <v>793</v>
      </c>
      <c r="HRC638" s="172">
        <v>44667345</v>
      </c>
      <c r="HRD638" s="173" t="s">
        <v>794</v>
      </c>
      <c r="HRE638" s="126">
        <v>168.2</v>
      </c>
      <c r="HRF638" s="141"/>
      <c r="HRG638" s="170" t="s">
        <v>792</v>
      </c>
      <c r="HRH638" s="175" t="s">
        <v>792</v>
      </c>
      <c r="HRI638" s="171">
        <v>43882</v>
      </c>
      <c r="HRJ638" s="110" t="s">
        <v>793</v>
      </c>
      <c r="HRK638" s="172">
        <v>44667345</v>
      </c>
      <c r="HRL638" s="173" t="s">
        <v>794</v>
      </c>
      <c r="HRM638" s="126">
        <v>168.2</v>
      </c>
      <c r="HRN638" s="141"/>
      <c r="HRO638" s="170" t="s">
        <v>792</v>
      </c>
      <c r="HRP638" s="175" t="s">
        <v>792</v>
      </c>
      <c r="HRQ638" s="171">
        <v>43882</v>
      </c>
      <c r="HRR638" s="110" t="s">
        <v>793</v>
      </c>
      <c r="HRS638" s="172">
        <v>44667345</v>
      </c>
      <c r="HRT638" s="173" t="s">
        <v>794</v>
      </c>
      <c r="HRU638" s="126">
        <v>168.2</v>
      </c>
      <c r="HRV638" s="141"/>
      <c r="HRW638" s="170" t="s">
        <v>792</v>
      </c>
      <c r="HRX638" s="175" t="s">
        <v>792</v>
      </c>
      <c r="HRY638" s="171">
        <v>43882</v>
      </c>
      <c r="HRZ638" s="110" t="s">
        <v>793</v>
      </c>
      <c r="HSA638" s="172">
        <v>44667345</v>
      </c>
      <c r="HSB638" s="173" t="s">
        <v>794</v>
      </c>
      <c r="HSC638" s="126">
        <v>168.2</v>
      </c>
      <c r="HSD638" s="141"/>
      <c r="HSE638" s="170" t="s">
        <v>792</v>
      </c>
      <c r="HSF638" s="175" t="s">
        <v>792</v>
      </c>
      <c r="HSG638" s="171">
        <v>43882</v>
      </c>
      <c r="HSH638" s="110" t="s">
        <v>793</v>
      </c>
      <c r="HSI638" s="172">
        <v>44667345</v>
      </c>
      <c r="HSJ638" s="173" t="s">
        <v>794</v>
      </c>
      <c r="HSK638" s="126">
        <v>168.2</v>
      </c>
      <c r="HSL638" s="141"/>
      <c r="HSM638" s="170" t="s">
        <v>792</v>
      </c>
      <c r="HSN638" s="175" t="s">
        <v>792</v>
      </c>
      <c r="HSO638" s="171">
        <v>43882</v>
      </c>
      <c r="HSP638" s="110" t="s">
        <v>793</v>
      </c>
      <c r="HSQ638" s="172">
        <v>44667345</v>
      </c>
      <c r="HSR638" s="173" t="s">
        <v>794</v>
      </c>
      <c r="HSS638" s="126">
        <v>168.2</v>
      </c>
      <c r="HST638" s="141"/>
      <c r="HSU638" s="170" t="s">
        <v>792</v>
      </c>
      <c r="HSV638" s="175" t="s">
        <v>792</v>
      </c>
      <c r="HSW638" s="171">
        <v>43882</v>
      </c>
      <c r="HSX638" s="110" t="s">
        <v>793</v>
      </c>
      <c r="HSY638" s="172">
        <v>44667345</v>
      </c>
      <c r="HSZ638" s="173" t="s">
        <v>794</v>
      </c>
      <c r="HTA638" s="126">
        <v>168.2</v>
      </c>
      <c r="HTB638" s="141"/>
      <c r="HTC638" s="170" t="s">
        <v>792</v>
      </c>
      <c r="HTD638" s="175" t="s">
        <v>792</v>
      </c>
      <c r="HTE638" s="171">
        <v>43882</v>
      </c>
      <c r="HTF638" s="110" t="s">
        <v>793</v>
      </c>
      <c r="HTG638" s="172">
        <v>44667345</v>
      </c>
      <c r="HTH638" s="173" t="s">
        <v>794</v>
      </c>
      <c r="HTI638" s="126">
        <v>168.2</v>
      </c>
      <c r="HTJ638" s="141"/>
      <c r="HTK638" s="170" t="s">
        <v>792</v>
      </c>
      <c r="HTL638" s="175" t="s">
        <v>792</v>
      </c>
      <c r="HTM638" s="171">
        <v>43882</v>
      </c>
      <c r="HTN638" s="110" t="s">
        <v>793</v>
      </c>
      <c r="HTO638" s="172">
        <v>44667345</v>
      </c>
      <c r="HTP638" s="173" t="s">
        <v>794</v>
      </c>
      <c r="HTQ638" s="126">
        <v>168.2</v>
      </c>
      <c r="HTR638" s="141"/>
      <c r="HTS638" s="170" t="s">
        <v>792</v>
      </c>
      <c r="HTT638" s="175" t="s">
        <v>792</v>
      </c>
      <c r="HTU638" s="171">
        <v>43882</v>
      </c>
      <c r="HTV638" s="110" t="s">
        <v>793</v>
      </c>
      <c r="HTW638" s="172">
        <v>44667345</v>
      </c>
      <c r="HTX638" s="173" t="s">
        <v>794</v>
      </c>
      <c r="HTY638" s="126">
        <v>168.2</v>
      </c>
      <c r="HTZ638" s="141"/>
      <c r="HUA638" s="170" t="s">
        <v>792</v>
      </c>
      <c r="HUB638" s="175" t="s">
        <v>792</v>
      </c>
      <c r="HUC638" s="171">
        <v>43882</v>
      </c>
      <c r="HUD638" s="110" t="s">
        <v>793</v>
      </c>
      <c r="HUE638" s="172">
        <v>44667345</v>
      </c>
      <c r="HUF638" s="173" t="s">
        <v>794</v>
      </c>
      <c r="HUG638" s="126">
        <v>168.2</v>
      </c>
      <c r="HUH638" s="141"/>
      <c r="HUI638" s="170" t="s">
        <v>792</v>
      </c>
      <c r="HUJ638" s="175" t="s">
        <v>792</v>
      </c>
      <c r="HUK638" s="171">
        <v>43882</v>
      </c>
      <c r="HUL638" s="110" t="s">
        <v>793</v>
      </c>
      <c r="HUM638" s="172">
        <v>44667345</v>
      </c>
      <c r="HUN638" s="173" t="s">
        <v>794</v>
      </c>
      <c r="HUO638" s="126">
        <v>168.2</v>
      </c>
      <c r="HUP638" s="141"/>
      <c r="HUQ638" s="170" t="s">
        <v>792</v>
      </c>
      <c r="HUR638" s="175" t="s">
        <v>792</v>
      </c>
      <c r="HUS638" s="171">
        <v>43882</v>
      </c>
      <c r="HUT638" s="110" t="s">
        <v>793</v>
      </c>
      <c r="HUU638" s="172">
        <v>44667345</v>
      </c>
      <c r="HUV638" s="173" t="s">
        <v>794</v>
      </c>
      <c r="HUW638" s="126">
        <v>168.2</v>
      </c>
      <c r="HUX638" s="141"/>
      <c r="HUY638" s="170" t="s">
        <v>792</v>
      </c>
      <c r="HUZ638" s="175" t="s">
        <v>792</v>
      </c>
      <c r="HVA638" s="171">
        <v>43882</v>
      </c>
      <c r="HVB638" s="110" t="s">
        <v>793</v>
      </c>
      <c r="HVC638" s="172">
        <v>44667345</v>
      </c>
      <c r="HVD638" s="173" t="s">
        <v>794</v>
      </c>
      <c r="HVE638" s="126">
        <v>168.2</v>
      </c>
      <c r="HVF638" s="141"/>
      <c r="HVG638" s="170" t="s">
        <v>792</v>
      </c>
      <c r="HVH638" s="175" t="s">
        <v>792</v>
      </c>
      <c r="HVI638" s="171">
        <v>43882</v>
      </c>
      <c r="HVJ638" s="110" t="s">
        <v>793</v>
      </c>
      <c r="HVK638" s="172">
        <v>44667345</v>
      </c>
      <c r="HVL638" s="173" t="s">
        <v>794</v>
      </c>
      <c r="HVM638" s="126">
        <v>168.2</v>
      </c>
      <c r="HVN638" s="141"/>
      <c r="HVO638" s="170" t="s">
        <v>792</v>
      </c>
      <c r="HVP638" s="175" t="s">
        <v>792</v>
      </c>
      <c r="HVQ638" s="171">
        <v>43882</v>
      </c>
      <c r="HVR638" s="110" t="s">
        <v>793</v>
      </c>
      <c r="HVS638" s="172">
        <v>44667345</v>
      </c>
      <c r="HVT638" s="173" t="s">
        <v>794</v>
      </c>
      <c r="HVU638" s="126">
        <v>168.2</v>
      </c>
      <c r="HVV638" s="141"/>
      <c r="HVW638" s="170" t="s">
        <v>792</v>
      </c>
      <c r="HVX638" s="175" t="s">
        <v>792</v>
      </c>
      <c r="HVY638" s="171">
        <v>43882</v>
      </c>
      <c r="HVZ638" s="110" t="s">
        <v>793</v>
      </c>
      <c r="HWA638" s="172">
        <v>44667345</v>
      </c>
      <c r="HWB638" s="173" t="s">
        <v>794</v>
      </c>
      <c r="HWC638" s="126">
        <v>168.2</v>
      </c>
      <c r="HWD638" s="141"/>
      <c r="HWE638" s="170" t="s">
        <v>792</v>
      </c>
      <c r="HWF638" s="175" t="s">
        <v>792</v>
      </c>
      <c r="HWG638" s="171">
        <v>43882</v>
      </c>
      <c r="HWH638" s="110" t="s">
        <v>793</v>
      </c>
      <c r="HWI638" s="172">
        <v>44667345</v>
      </c>
      <c r="HWJ638" s="173" t="s">
        <v>794</v>
      </c>
      <c r="HWK638" s="126">
        <v>168.2</v>
      </c>
      <c r="HWL638" s="141"/>
      <c r="HWM638" s="170" t="s">
        <v>792</v>
      </c>
      <c r="HWN638" s="175" t="s">
        <v>792</v>
      </c>
      <c r="HWO638" s="171">
        <v>43882</v>
      </c>
      <c r="HWP638" s="110" t="s">
        <v>793</v>
      </c>
      <c r="HWQ638" s="172">
        <v>44667345</v>
      </c>
      <c r="HWR638" s="173" t="s">
        <v>794</v>
      </c>
      <c r="HWS638" s="126">
        <v>168.2</v>
      </c>
      <c r="HWT638" s="141"/>
      <c r="HWU638" s="170" t="s">
        <v>792</v>
      </c>
      <c r="HWV638" s="175" t="s">
        <v>792</v>
      </c>
      <c r="HWW638" s="171">
        <v>43882</v>
      </c>
      <c r="HWX638" s="110" t="s">
        <v>793</v>
      </c>
      <c r="HWY638" s="172">
        <v>44667345</v>
      </c>
      <c r="HWZ638" s="173" t="s">
        <v>794</v>
      </c>
      <c r="HXA638" s="126">
        <v>168.2</v>
      </c>
      <c r="HXB638" s="141"/>
      <c r="HXC638" s="170" t="s">
        <v>792</v>
      </c>
      <c r="HXD638" s="175" t="s">
        <v>792</v>
      </c>
      <c r="HXE638" s="171">
        <v>43882</v>
      </c>
      <c r="HXF638" s="110" t="s">
        <v>793</v>
      </c>
      <c r="HXG638" s="172">
        <v>44667345</v>
      </c>
      <c r="HXH638" s="173" t="s">
        <v>794</v>
      </c>
      <c r="HXI638" s="126">
        <v>168.2</v>
      </c>
      <c r="HXJ638" s="141"/>
      <c r="HXK638" s="170" t="s">
        <v>792</v>
      </c>
      <c r="HXL638" s="175" t="s">
        <v>792</v>
      </c>
      <c r="HXM638" s="171">
        <v>43882</v>
      </c>
      <c r="HXN638" s="110" t="s">
        <v>793</v>
      </c>
      <c r="HXO638" s="172">
        <v>44667345</v>
      </c>
      <c r="HXP638" s="173" t="s">
        <v>794</v>
      </c>
      <c r="HXQ638" s="126">
        <v>168.2</v>
      </c>
      <c r="HXR638" s="141"/>
      <c r="HXS638" s="170" t="s">
        <v>792</v>
      </c>
      <c r="HXT638" s="175" t="s">
        <v>792</v>
      </c>
      <c r="HXU638" s="171">
        <v>43882</v>
      </c>
      <c r="HXV638" s="110" t="s">
        <v>793</v>
      </c>
      <c r="HXW638" s="172">
        <v>44667345</v>
      </c>
      <c r="HXX638" s="173" t="s">
        <v>794</v>
      </c>
      <c r="HXY638" s="126">
        <v>168.2</v>
      </c>
      <c r="HXZ638" s="141"/>
      <c r="HYA638" s="170" t="s">
        <v>792</v>
      </c>
      <c r="HYB638" s="175" t="s">
        <v>792</v>
      </c>
      <c r="HYC638" s="171">
        <v>43882</v>
      </c>
      <c r="HYD638" s="110" t="s">
        <v>793</v>
      </c>
      <c r="HYE638" s="172">
        <v>44667345</v>
      </c>
      <c r="HYF638" s="173" t="s">
        <v>794</v>
      </c>
      <c r="HYG638" s="126">
        <v>168.2</v>
      </c>
      <c r="HYH638" s="141"/>
      <c r="HYI638" s="170" t="s">
        <v>792</v>
      </c>
      <c r="HYJ638" s="175" t="s">
        <v>792</v>
      </c>
      <c r="HYK638" s="171">
        <v>43882</v>
      </c>
      <c r="HYL638" s="110" t="s">
        <v>793</v>
      </c>
      <c r="HYM638" s="172">
        <v>44667345</v>
      </c>
      <c r="HYN638" s="173" t="s">
        <v>794</v>
      </c>
      <c r="HYO638" s="126">
        <v>168.2</v>
      </c>
      <c r="HYP638" s="141"/>
      <c r="HYQ638" s="170" t="s">
        <v>792</v>
      </c>
      <c r="HYR638" s="175" t="s">
        <v>792</v>
      </c>
      <c r="HYS638" s="171">
        <v>43882</v>
      </c>
      <c r="HYT638" s="110" t="s">
        <v>793</v>
      </c>
      <c r="HYU638" s="172">
        <v>44667345</v>
      </c>
      <c r="HYV638" s="173" t="s">
        <v>794</v>
      </c>
      <c r="HYW638" s="126">
        <v>168.2</v>
      </c>
      <c r="HYX638" s="141"/>
      <c r="HYY638" s="170" t="s">
        <v>792</v>
      </c>
      <c r="HYZ638" s="175" t="s">
        <v>792</v>
      </c>
      <c r="HZA638" s="171">
        <v>43882</v>
      </c>
      <c r="HZB638" s="110" t="s">
        <v>793</v>
      </c>
      <c r="HZC638" s="172">
        <v>44667345</v>
      </c>
      <c r="HZD638" s="173" t="s">
        <v>794</v>
      </c>
      <c r="HZE638" s="126">
        <v>168.2</v>
      </c>
      <c r="HZF638" s="141"/>
      <c r="HZG638" s="170" t="s">
        <v>792</v>
      </c>
      <c r="HZH638" s="175" t="s">
        <v>792</v>
      </c>
      <c r="HZI638" s="171">
        <v>43882</v>
      </c>
      <c r="HZJ638" s="110" t="s">
        <v>793</v>
      </c>
      <c r="HZK638" s="172">
        <v>44667345</v>
      </c>
      <c r="HZL638" s="173" t="s">
        <v>794</v>
      </c>
      <c r="HZM638" s="126">
        <v>168.2</v>
      </c>
      <c r="HZN638" s="141"/>
      <c r="HZO638" s="170" t="s">
        <v>792</v>
      </c>
      <c r="HZP638" s="175" t="s">
        <v>792</v>
      </c>
      <c r="HZQ638" s="171">
        <v>43882</v>
      </c>
      <c r="HZR638" s="110" t="s">
        <v>793</v>
      </c>
      <c r="HZS638" s="172">
        <v>44667345</v>
      </c>
      <c r="HZT638" s="173" t="s">
        <v>794</v>
      </c>
      <c r="HZU638" s="126">
        <v>168.2</v>
      </c>
      <c r="HZV638" s="141"/>
      <c r="HZW638" s="170" t="s">
        <v>792</v>
      </c>
      <c r="HZX638" s="175" t="s">
        <v>792</v>
      </c>
      <c r="HZY638" s="171">
        <v>43882</v>
      </c>
      <c r="HZZ638" s="110" t="s">
        <v>793</v>
      </c>
      <c r="IAA638" s="172">
        <v>44667345</v>
      </c>
      <c r="IAB638" s="173" t="s">
        <v>794</v>
      </c>
      <c r="IAC638" s="126">
        <v>168.2</v>
      </c>
      <c r="IAD638" s="141"/>
      <c r="IAE638" s="170" t="s">
        <v>792</v>
      </c>
      <c r="IAF638" s="175" t="s">
        <v>792</v>
      </c>
      <c r="IAG638" s="171">
        <v>43882</v>
      </c>
      <c r="IAH638" s="110" t="s">
        <v>793</v>
      </c>
      <c r="IAI638" s="172">
        <v>44667345</v>
      </c>
      <c r="IAJ638" s="173" t="s">
        <v>794</v>
      </c>
      <c r="IAK638" s="126">
        <v>168.2</v>
      </c>
      <c r="IAL638" s="141"/>
      <c r="IAM638" s="170" t="s">
        <v>792</v>
      </c>
      <c r="IAN638" s="175" t="s">
        <v>792</v>
      </c>
      <c r="IAO638" s="171">
        <v>43882</v>
      </c>
      <c r="IAP638" s="110" t="s">
        <v>793</v>
      </c>
      <c r="IAQ638" s="172">
        <v>44667345</v>
      </c>
      <c r="IAR638" s="173" t="s">
        <v>794</v>
      </c>
      <c r="IAS638" s="126">
        <v>168.2</v>
      </c>
      <c r="IAT638" s="141"/>
      <c r="IAU638" s="170" t="s">
        <v>792</v>
      </c>
      <c r="IAV638" s="175" t="s">
        <v>792</v>
      </c>
      <c r="IAW638" s="171">
        <v>43882</v>
      </c>
      <c r="IAX638" s="110" t="s">
        <v>793</v>
      </c>
      <c r="IAY638" s="172">
        <v>44667345</v>
      </c>
      <c r="IAZ638" s="173" t="s">
        <v>794</v>
      </c>
      <c r="IBA638" s="126">
        <v>168.2</v>
      </c>
      <c r="IBB638" s="141"/>
      <c r="IBC638" s="170" t="s">
        <v>792</v>
      </c>
      <c r="IBD638" s="175" t="s">
        <v>792</v>
      </c>
      <c r="IBE638" s="171">
        <v>43882</v>
      </c>
      <c r="IBF638" s="110" t="s">
        <v>793</v>
      </c>
      <c r="IBG638" s="172">
        <v>44667345</v>
      </c>
      <c r="IBH638" s="173" t="s">
        <v>794</v>
      </c>
      <c r="IBI638" s="126">
        <v>168.2</v>
      </c>
      <c r="IBJ638" s="141"/>
      <c r="IBK638" s="170" t="s">
        <v>792</v>
      </c>
      <c r="IBL638" s="175" t="s">
        <v>792</v>
      </c>
      <c r="IBM638" s="171">
        <v>43882</v>
      </c>
      <c r="IBN638" s="110" t="s">
        <v>793</v>
      </c>
      <c r="IBO638" s="172">
        <v>44667345</v>
      </c>
      <c r="IBP638" s="173" t="s">
        <v>794</v>
      </c>
      <c r="IBQ638" s="126">
        <v>168.2</v>
      </c>
      <c r="IBR638" s="141"/>
      <c r="IBS638" s="170" t="s">
        <v>792</v>
      </c>
      <c r="IBT638" s="175" t="s">
        <v>792</v>
      </c>
      <c r="IBU638" s="171">
        <v>43882</v>
      </c>
      <c r="IBV638" s="110" t="s">
        <v>793</v>
      </c>
      <c r="IBW638" s="172">
        <v>44667345</v>
      </c>
      <c r="IBX638" s="173" t="s">
        <v>794</v>
      </c>
      <c r="IBY638" s="126">
        <v>168.2</v>
      </c>
      <c r="IBZ638" s="141"/>
      <c r="ICA638" s="170" t="s">
        <v>792</v>
      </c>
      <c r="ICB638" s="175" t="s">
        <v>792</v>
      </c>
      <c r="ICC638" s="171">
        <v>43882</v>
      </c>
      <c r="ICD638" s="110" t="s">
        <v>793</v>
      </c>
      <c r="ICE638" s="172">
        <v>44667345</v>
      </c>
      <c r="ICF638" s="173" t="s">
        <v>794</v>
      </c>
      <c r="ICG638" s="126">
        <v>168.2</v>
      </c>
      <c r="ICH638" s="141"/>
      <c r="ICI638" s="170" t="s">
        <v>792</v>
      </c>
      <c r="ICJ638" s="175" t="s">
        <v>792</v>
      </c>
      <c r="ICK638" s="171">
        <v>43882</v>
      </c>
      <c r="ICL638" s="110" t="s">
        <v>793</v>
      </c>
      <c r="ICM638" s="172">
        <v>44667345</v>
      </c>
      <c r="ICN638" s="173" t="s">
        <v>794</v>
      </c>
      <c r="ICO638" s="126">
        <v>168.2</v>
      </c>
      <c r="ICP638" s="141"/>
      <c r="ICQ638" s="170" t="s">
        <v>792</v>
      </c>
      <c r="ICR638" s="175" t="s">
        <v>792</v>
      </c>
      <c r="ICS638" s="171">
        <v>43882</v>
      </c>
      <c r="ICT638" s="110" t="s">
        <v>793</v>
      </c>
      <c r="ICU638" s="172">
        <v>44667345</v>
      </c>
      <c r="ICV638" s="173" t="s">
        <v>794</v>
      </c>
      <c r="ICW638" s="126">
        <v>168.2</v>
      </c>
      <c r="ICX638" s="141"/>
      <c r="ICY638" s="170" t="s">
        <v>792</v>
      </c>
      <c r="ICZ638" s="175" t="s">
        <v>792</v>
      </c>
      <c r="IDA638" s="171">
        <v>43882</v>
      </c>
      <c r="IDB638" s="110" t="s">
        <v>793</v>
      </c>
      <c r="IDC638" s="172">
        <v>44667345</v>
      </c>
      <c r="IDD638" s="173" t="s">
        <v>794</v>
      </c>
      <c r="IDE638" s="126">
        <v>168.2</v>
      </c>
      <c r="IDF638" s="141"/>
      <c r="IDG638" s="170" t="s">
        <v>792</v>
      </c>
      <c r="IDH638" s="175" t="s">
        <v>792</v>
      </c>
      <c r="IDI638" s="171">
        <v>43882</v>
      </c>
      <c r="IDJ638" s="110" t="s">
        <v>793</v>
      </c>
      <c r="IDK638" s="172">
        <v>44667345</v>
      </c>
      <c r="IDL638" s="173" t="s">
        <v>794</v>
      </c>
      <c r="IDM638" s="126">
        <v>168.2</v>
      </c>
      <c r="IDN638" s="141"/>
      <c r="IDO638" s="170" t="s">
        <v>792</v>
      </c>
      <c r="IDP638" s="175" t="s">
        <v>792</v>
      </c>
      <c r="IDQ638" s="171">
        <v>43882</v>
      </c>
      <c r="IDR638" s="110" t="s">
        <v>793</v>
      </c>
      <c r="IDS638" s="172">
        <v>44667345</v>
      </c>
      <c r="IDT638" s="173" t="s">
        <v>794</v>
      </c>
      <c r="IDU638" s="126">
        <v>168.2</v>
      </c>
      <c r="IDV638" s="141"/>
      <c r="IDW638" s="170" t="s">
        <v>792</v>
      </c>
      <c r="IDX638" s="175" t="s">
        <v>792</v>
      </c>
      <c r="IDY638" s="171">
        <v>43882</v>
      </c>
      <c r="IDZ638" s="110" t="s">
        <v>793</v>
      </c>
      <c r="IEA638" s="172">
        <v>44667345</v>
      </c>
      <c r="IEB638" s="173" t="s">
        <v>794</v>
      </c>
      <c r="IEC638" s="126">
        <v>168.2</v>
      </c>
      <c r="IED638" s="141"/>
      <c r="IEE638" s="170" t="s">
        <v>792</v>
      </c>
      <c r="IEF638" s="175" t="s">
        <v>792</v>
      </c>
      <c r="IEG638" s="171">
        <v>43882</v>
      </c>
      <c r="IEH638" s="110" t="s">
        <v>793</v>
      </c>
      <c r="IEI638" s="172">
        <v>44667345</v>
      </c>
      <c r="IEJ638" s="173" t="s">
        <v>794</v>
      </c>
      <c r="IEK638" s="126">
        <v>168.2</v>
      </c>
      <c r="IEL638" s="141"/>
      <c r="IEM638" s="170" t="s">
        <v>792</v>
      </c>
      <c r="IEN638" s="175" t="s">
        <v>792</v>
      </c>
      <c r="IEO638" s="171">
        <v>43882</v>
      </c>
      <c r="IEP638" s="110" t="s">
        <v>793</v>
      </c>
      <c r="IEQ638" s="172">
        <v>44667345</v>
      </c>
      <c r="IER638" s="173" t="s">
        <v>794</v>
      </c>
      <c r="IES638" s="126">
        <v>168.2</v>
      </c>
      <c r="IET638" s="141"/>
      <c r="IEU638" s="170" t="s">
        <v>792</v>
      </c>
      <c r="IEV638" s="175" t="s">
        <v>792</v>
      </c>
      <c r="IEW638" s="171">
        <v>43882</v>
      </c>
      <c r="IEX638" s="110" t="s">
        <v>793</v>
      </c>
      <c r="IEY638" s="172">
        <v>44667345</v>
      </c>
      <c r="IEZ638" s="173" t="s">
        <v>794</v>
      </c>
      <c r="IFA638" s="126">
        <v>168.2</v>
      </c>
      <c r="IFB638" s="141"/>
      <c r="IFC638" s="170" t="s">
        <v>792</v>
      </c>
      <c r="IFD638" s="175" t="s">
        <v>792</v>
      </c>
      <c r="IFE638" s="171">
        <v>43882</v>
      </c>
      <c r="IFF638" s="110" t="s">
        <v>793</v>
      </c>
      <c r="IFG638" s="172">
        <v>44667345</v>
      </c>
      <c r="IFH638" s="173" t="s">
        <v>794</v>
      </c>
      <c r="IFI638" s="126">
        <v>168.2</v>
      </c>
      <c r="IFJ638" s="141"/>
      <c r="IFK638" s="170" t="s">
        <v>792</v>
      </c>
      <c r="IFL638" s="175" t="s">
        <v>792</v>
      </c>
      <c r="IFM638" s="171">
        <v>43882</v>
      </c>
      <c r="IFN638" s="110" t="s">
        <v>793</v>
      </c>
      <c r="IFO638" s="172">
        <v>44667345</v>
      </c>
      <c r="IFP638" s="173" t="s">
        <v>794</v>
      </c>
      <c r="IFQ638" s="126">
        <v>168.2</v>
      </c>
      <c r="IFR638" s="141"/>
      <c r="IFS638" s="170" t="s">
        <v>792</v>
      </c>
      <c r="IFT638" s="175" t="s">
        <v>792</v>
      </c>
      <c r="IFU638" s="171">
        <v>43882</v>
      </c>
      <c r="IFV638" s="110" t="s">
        <v>793</v>
      </c>
      <c r="IFW638" s="172">
        <v>44667345</v>
      </c>
      <c r="IFX638" s="173" t="s">
        <v>794</v>
      </c>
      <c r="IFY638" s="126">
        <v>168.2</v>
      </c>
      <c r="IFZ638" s="141"/>
      <c r="IGA638" s="170" t="s">
        <v>792</v>
      </c>
      <c r="IGB638" s="175" t="s">
        <v>792</v>
      </c>
      <c r="IGC638" s="171">
        <v>43882</v>
      </c>
      <c r="IGD638" s="110" t="s">
        <v>793</v>
      </c>
      <c r="IGE638" s="172">
        <v>44667345</v>
      </c>
      <c r="IGF638" s="173" t="s">
        <v>794</v>
      </c>
      <c r="IGG638" s="126">
        <v>168.2</v>
      </c>
      <c r="IGH638" s="141"/>
      <c r="IGI638" s="170" t="s">
        <v>792</v>
      </c>
      <c r="IGJ638" s="175" t="s">
        <v>792</v>
      </c>
      <c r="IGK638" s="171">
        <v>43882</v>
      </c>
      <c r="IGL638" s="110" t="s">
        <v>793</v>
      </c>
      <c r="IGM638" s="172">
        <v>44667345</v>
      </c>
      <c r="IGN638" s="173" t="s">
        <v>794</v>
      </c>
      <c r="IGO638" s="126">
        <v>168.2</v>
      </c>
      <c r="IGP638" s="141"/>
      <c r="IGQ638" s="170" t="s">
        <v>792</v>
      </c>
      <c r="IGR638" s="175" t="s">
        <v>792</v>
      </c>
      <c r="IGS638" s="171">
        <v>43882</v>
      </c>
      <c r="IGT638" s="110" t="s">
        <v>793</v>
      </c>
      <c r="IGU638" s="172">
        <v>44667345</v>
      </c>
      <c r="IGV638" s="173" t="s">
        <v>794</v>
      </c>
      <c r="IGW638" s="126">
        <v>168.2</v>
      </c>
      <c r="IGX638" s="141"/>
      <c r="IGY638" s="170" t="s">
        <v>792</v>
      </c>
      <c r="IGZ638" s="175" t="s">
        <v>792</v>
      </c>
      <c r="IHA638" s="171">
        <v>43882</v>
      </c>
      <c r="IHB638" s="110" t="s">
        <v>793</v>
      </c>
      <c r="IHC638" s="172">
        <v>44667345</v>
      </c>
      <c r="IHD638" s="173" t="s">
        <v>794</v>
      </c>
      <c r="IHE638" s="126">
        <v>168.2</v>
      </c>
      <c r="IHF638" s="141"/>
      <c r="IHG638" s="170" t="s">
        <v>792</v>
      </c>
      <c r="IHH638" s="175" t="s">
        <v>792</v>
      </c>
      <c r="IHI638" s="171">
        <v>43882</v>
      </c>
      <c r="IHJ638" s="110" t="s">
        <v>793</v>
      </c>
      <c r="IHK638" s="172">
        <v>44667345</v>
      </c>
      <c r="IHL638" s="173" t="s">
        <v>794</v>
      </c>
      <c r="IHM638" s="126">
        <v>168.2</v>
      </c>
      <c r="IHN638" s="141"/>
      <c r="IHO638" s="170" t="s">
        <v>792</v>
      </c>
      <c r="IHP638" s="175" t="s">
        <v>792</v>
      </c>
      <c r="IHQ638" s="171">
        <v>43882</v>
      </c>
      <c r="IHR638" s="110" t="s">
        <v>793</v>
      </c>
      <c r="IHS638" s="172">
        <v>44667345</v>
      </c>
      <c r="IHT638" s="173" t="s">
        <v>794</v>
      </c>
      <c r="IHU638" s="126">
        <v>168.2</v>
      </c>
      <c r="IHV638" s="141"/>
      <c r="IHW638" s="170" t="s">
        <v>792</v>
      </c>
      <c r="IHX638" s="175" t="s">
        <v>792</v>
      </c>
      <c r="IHY638" s="171">
        <v>43882</v>
      </c>
      <c r="IHZ638" s="110" t="s">
        <v>793</v>
      </c>
      <c r="IIA638" s="172">
        <v>44667345</v>
      </c>
      <c r="IIB638" s="173" t="s">
        <v>794</v>
      </c>
      <c r="IIC638" s="126">
        <v>168.2</v>
      </c>
      <c r="IID638" s="141"/>
      <c r="IIE638" s="170" t="s">
        <v>792</v>
      </c>
      <c r="IIF638" s="175" t="s">
        <v>792</v>
      </c>
      <c r="IIG638" s="171">
        <v>43882</v>
      </c>
      <c r="IIH638" s="110" t="s">
        <v>793</v>
      </c>
      <c r="III638" s="172">
        <v>44667345</v>
      </c>
      <c r="IIJ638" s="173" t="s">
        <v>794</v>
      </c>
      <c r="IIK638" s="126">
        <v>168.2</v>
      </c>
      <c r="IIL638" s="141"/>
      <c r="IIM638" s="170" t="s">
        <v>792</v>
      </c>
      <c r="IIN638" s="175" t="s">
        <v>792</v>
      </c>
      <c r="IIO638" s="171">
        <v>43882</v>
      </c>
      <c r="IIP638" s="110" t="s">
        <v>793</v>
      </c>
      <c r="IIQ638" s="172">
        <v>44667345</v>
      </c>
      <c r="IIR638" s="173" t="s">
        <v>794</v>
      </c>
      <c r="IIS638" s="126">
        <v>168.2</v>
      </c>
      <c r="IIT638" s="141"/>
      <c r="IIU638" s="170" t="s">
        <v>792</v>
      </c>
      <c r="IIV638" s="175" t="s">
        <v>792</v>
      </c>
      <c r="IIW638" s="171">
        <v>43882</v>
      </c>
      <c r="IIX638" s="110" t="s">
        <v>793</v>
      </c>
      <c r="IIY638" s="172">
        <v>44667345</v>
      </c>
      <c r="IIZ638" s="173" t="s">
        <v>794</v>
      </c>
      <c r="IJA638" s="126">
        <v>168.2</v>
      </c>
      <c r="IJB638" s="141"/>
      <c r="IJC638" s="170" t="s">
        <v>792</v>
      </c>
      <c r="IJD638" s="175" t="s">
        <v>792</v>
      </c>
      <c r="IJE638" s="171">
        <v>43882</v>
      </c>
      <c r="IJF638" s="110" t="s">
        <v>793</v>
      </c>
      <c r="IJG638" s="172">
        <v>44667345</v>
      </c>
      <c r="IJH638" s="173" t="s">
        <v>794</v>
      </c>
      <c r="IJI638" s="126">
        <v>168.2</v>
      </c>
      <c r="IJJ638" s="141"/>
      <c r="IJK638" s="170" t="s">
        <v>792</v>
      </c>
      <c r="IJL638" s="175" t="s">
        <v>792</v>
      </c>
      <c r="IJM638" s="171">
        <v>43882</v>
      </c>
      <c r="IJN638" s="110" t="s">
        <v>793</v>
      </c>
      <c r="IJO638" s="172">
        <v>44667345</v>
      </c>
      <c r="IJP638" s="173" t="s">
        <v>794</v>
      </c>
      <c r="IJQ638" s="126">
        <v>168.2</v>
      </c>
      <c r="IJR638" s="141"/>
      <c r="IJS638" s="170" t="s">
        <v>792</v>
      </c>
      <c r="IJT638" s="175" t="s">
        <v>792</v>
      </c>
      <c r="IJU638" s="171">
        <v>43882</v>
      </c>
      <c r="IJV638" s="110" t="s">
        <v>793</v>
      </c>
      <c r="IJW638" s="172">
        <v>44667345</v>
      </c>
      <c r="IJX638" s="173" t="s">
        <v>794</v>
      </c>
      <c r="IJY638" s="126">
        <v>168.2</v>
      </c>
      <c r="IJZ638" s="141"/>
      <c r="IKA638" s="170" t="s">
        <v>792</v>
      </c>
      <c r="IKB638" s="175" t="s">
        <v>792</v>
      </c>
      <c r="IKC638" s="171">
        <v>43882</v>
      </c>
      <c r="IKD638" s="110" t="s">
        <v>793</v>
      </c>
      <c r="IKE638" s="172">
        <v>44667345</v>
      </c>
      <c r="IKF638" s="173" t="s">
        <v>794</v>
      </c>
      <c r="IKG638" s="126">
        <v>168.2</v>
      </c>
      <c r="IKH638" s="141"/>
      <c r="IKI638" s="170" t="s">
        <v>792</v>
      </c>
      <c r="IKJ638" s="175" t="s">
        <v>792</v>
      </c>
      <c r="IKK638" s="171">
        <v>43882</v>
      </c>
      <c r="IKL638" s="110" t="s">
        <v>793</v>
      </c>
      <c r="IKM638" s="172">
        <v>44667345</v>
      </c>
      <c r="IKN638" s="173" t="s">
        <v>794</v>
      </c>
      <c r="IKO638" s="126">
        <v>168.2</v>
      </c>
      <c r="IKP638" s="141"/>
      <c r="IKQ638" s="170" t="s">
        <v>792</v>
      </c>
      <c r="IKR638" s="175" t="s">
        <v>792</v>
      </c>
      <c r="IKS638" s="171">
        <v>43882</v>
      </c>
      <c r="IKT638" s="110" t="s">
        <v>793</v>
      </c>
      <c r="IKU638" s="172">
        <v>44667345</v>
      </c>
      <c r="IKV638" s="173" t="s">
        <v>794</v>
      </c>
      <c r="IKW638" s="126">
        <v>168.2</v>
      </c>
      <c r="IKX638" s="141"/>
      <c r="IKY638" s="170" t="s">
        <v>792</v>
      </c>
      <c r="IKZ638" s="175" t="s">
        <v>792</v>
      </c>
      <c r="ILA638" s="171">
        <v>43882</v>
      </c>
      <c r="ILB638" s="110" t="s">
        <v>793</v>
      </c>
      <c r="ILC638" s="172">
        <v>44667345</v>
      </c>
      <c r="ILD638" s="173" t="s">
        <v>794</v>
      </c>
      <c r="ILE638" s="126">
        <v>168.2</v>
      </c>
      <c r="ILF638" s="141"/>
      <c r="ILG638" s="170" t="s">
        <v>792</v>
      </c>
      <c r="ILH638" s="175" t="s">
        <v>792</v>
      </c>
      <c r="ILI638" s="171">
        <v>43882</v>
      </c>
      <c r="ILJ638" s="110" t="s">
        <v>793</v>
      </c>
      <c r="ILK638" s="172">
        <v>44667345</v>
      </c>
      <c r="ILL638" s="173" t="s">
        <v>794</v>
      </c>
      <c r="ILM638" s="126">
        <v>168.2</v>
      </c>
      <c r="ILN638" s="141"/>
      <c r="ILO638" s="170" t="s">
        <v>792</v>
      </c>
      <c r="ILP638" s="175" t="s">
        <v>792</v>
      </c>
      <c r="ILQ638" s="171">
        <v>43882</v>
      </c>
      <c r="ILR638" s="110" t="s">
        <v>793</v>
      </c>
      <c r="ILS638" s="172">
        <v>44667345</v>
      </c>
      <c r="ILT638" s="173" t="s">
        <v>794</v>
      </c>
      <c r="ILU638" s="126">
        <v>168.2</v>
      </c>
      <c r="ILV638" s="141"/>
      <c r="ILW638" s="170" t="s">
        <v>792</v>
      </c>
      <c r="ILX638" s="175" t="s">
        <v>792</v>
      </c>
      <c r="ILY638" s="171">
        <v>43882</v>
      </c>
      <c r="ILZ638" s="110" t="s">
        <v>793</v>
      </c>
      <c r="IMA638" s="172">
        <v>44667345</v>
      </c>
      <c r="IMB638" s="173" t="s">
        <v>794</v>
      </c>
      <c r="IMC638" s="126">
        <v>168.2</v>
      </c>
      <c r="IMD638" s="141"/>
      <c r="IME638" s="170" t="s">
        <v>792</v>
      </c>
      <c r="IMF638" s="175" t="s">
        <v>792</v>
      </c>
      <c r="IMG638" s="171">
        <v>43882</v>
      </c>
      <c r="IMH638" s="110" t="s">
        <v>793</v>
      </c>
      <c r="IMI638" s="172">
        <v>44667345</v>
      </c>
      <c r="IMJ638" s="173" t="s">
        <v>794</v>
      </c>
      <c r="IMK638" s="126">
        <v>168.2</v>
      </c>
      <c r="IML638" s="141"/>
      <c r="IMM638" s="170" t="s">
        <v>792</v>
      </c>
      <c r="IMN638" s="175" t="s">
        <v>792</v>
      </c>
      <c r="IMO638" s="171">
        <v>43882</v>
      </c>
      <c r="IMP638" s="110" t="s">
        <v>793</v>
      </c>
      <c r="IMQ638" s="172">
        <v>44667345</v>
      </c>
      <c r="IMR638" s="173" t="s">
        <v>794</v>
      </c>
      <c r="IMS638" s="126">
        <v>168.2</v>
      </c>
      <c r="IMT638" s="141"/>
      <c r="IMU638" s="170" t="s">
        <v>792</v>
      </c>
      <c r="IMV638" s="175" t="s">
        <v>792</v>
      </c>
      <c r="IMW638" s="171">
        <v>43882</v>
      </c>
      <c r="IMX638" s="110" t="s">
        <v>793</v>
      </c>
      <c r="IMY638" s="172">
        <v>44667345</v>
      </c>
      <c r="IMZ638" s="173" t="s">
        <v>794</v>
      </c>
      <c r="INA638" s="126">
        <v>168.2</v>
      </c>
      <c r="INB638" s="141"/>
      <c r="INC638" s="170" t="s">
        <v>792</v>
      </c>
      <c r="IND638" s="175" t="s">
        <v>792</v>
      </c>
      <c r="INE638" s="171">
        <v>43882</v>
      </c>
      <c r="INF638" s="110" t="s">
        <v>793</v>
      </c>
      <c r="ING638" s="172">
        <v>44667345</v>
      </c>
      <c r="INH638" s="173" t="s">
        <v>794</v>
      </c>
      <c r="INI638" s="126">
        <v>168.2</v>
      </c>
      <c r="INJ638" s="141"/>
      <c r="INK638" s="170" t="s">
        <v>792</v>
      </c>
      <c r="INL638" s="175" t="s">
        <v>792</v>
      </c>
      <c r="INM638" s="171">
        <v>43882</v>
      </c>
      <c r="INN638" s="110" t="s">
        <v>793</v>
      </c>
      <c r="INO638" s="172">
        <v>44667345</v>
      </c>
      <c r="INP638" s="173" t="s">
        <v>794</v>
      </c>
      <c r="INQ638" s="126">
        <v>168.2</v>
      </c>
      <c r="INR638" s="141"/>
      <c r="INS638" s="170" t="s">
        <v>792</v>
      </c>
      <c r="INT638" s="175" t="s">
        <v>792</v>
      </c>
      <c r="INU638" s="171">
        <v>43882</v>
      </c>
      <c r="INV638" s="110" t="s">
        <v>793</v>
      </c>
      <c r="INW638" s="172">
        <v>44667345</v>
      </c>
      <c r="INX638" s="173" t="s">
        <v>794</v>
      </c>
      <c r="INY638" s="126">
        <v>168.2</v>
      </c>
      <c r="INZ638" s="141"/>
      <c r="IOA638" s="170" t="s">
        <v>792</v>
      </c>
      <c r="IOB638" s="175" t="s">
        <v>792</v>
      </c>
      <c r="IOC638" s="171">
        <v>43882</v>
      </c>
      <c r="IOD638" s="110" t="s">
        <v>793</v>
      </c>
      <c r="IOE638" s="172">
        <v>44667345</v>
      </c>
      <c r="IOF638" s="173" t="s">
        <v>794</v>
      </c>
      <c r="IOG638" s="126">
        <v>168.2</v>
      </c>
      <c r="IOH638" s="141"/>
      <c r="IOI638" s="170" t="s">
        <v>792</v>
      </c>
      <c r="IOJ638" s="175" t="s">
        <v>792</v>
      </c>
      <c r="IOK638" s="171">
        <v>43882</v>
      </c>
      <c r="IOL638" s="110" t="s">
        <v>793</v>
      </c>
      <c r="IOM638" s="172">
        <v>44667345</v>
      </c>
      <c r="ION638" s="173" t="s">
        <v>794</v>
      </c>
      <c r="IOO638" s="126">
        <v>168.2</v>
      </c>
      <c r="IOP638" s="141"/>
      <c r="IOQ638" s="170" t="s">
        <v>792</v>
      </c>
      <c r="IOR638" s="175" t="s">
        <v>792</v>
      </c>
      <c r="IOS638" s="171">
        <v>43882</v>
      </c>
      <c r="IOT638" s="110" t="s">
        <v>793</v>
      </c>
      <c r="IOU638" s="172">
        <v>44667345</v>
      </c>
      <c r="IOV638" s="173" t="s">
        <v>794</v>
      </c>
      <c r="IOW638" s="126">
        <v>168.2</v>
      </c>
      <c r="IOX638" s="141"/>
      <c r="IOY638" s="170" t="s">
        <v>792</v>
      </c>
      <c r="IOZ638" s="175" t="s">
        <v>792</v>
      </c>
      <c r="IPA638" s="171">
        <v>43882</v>
      </c>
      <c r="IPB638" s="110" t="s">
        <v>793</v>
      </c>
      <c r="IPC638" s="172">
        <v>44667345</v>
      </c>
      <c r="IPD638" s="173" t="s">
        <v>794</v>
      </c>
      <c r="IPE638" s="126">
        <v>168.2</v>
      </c>
      <c r="IPF638" s="141"/>
      <c r="IPG638" s="170" t="s">
        <v>792</v>
      </c>
      <c r="IPH638" s="175" t="s">
        <v>792</v>
      </c>
      <c r="IPI638" s="171">
        <v>43882</v>
      </c>
      <c r="IPJ638" s="110" t="s">
        <v>793</v>
      </c>
      <c r="IPK638" s="172">
        <v>44667345</v>
      </c>
      <c r="IPL638" s="173" t="s">
        <v>794</v>
      </c>
      <c r="IPM638" s="126">
        <v>168.2</v>
      </c>
      <c r="IPN638" s="141"/>
      <c r="IPO638" s="170" t="s">
        <v>792</v>
      </c>
      <c r="IPP638" s="175" t="s">
        <v>792</v>
      </c>
      <c r="IPQ638" s="171">
        <v>43882</v>
      </c>
      <c r="IPR638" s="110" t="s">
        <v>793</v>
      </c>
      <c r="IPS638" s="172">
        <v>44667345</v>
      </c>
      <c r="IPT638" s="173" t="s">
        <v>794</v>
      </c>
      <c r="IPU638" s="126">
        <v>168.2</v>
      </c>
      <c r="IPV638" s="141"/>
      <c r="IPW638" s="170" t="s">
        <v>792</v>
      </c>
      <c r="IPX638" s="175" t="s">
        <v>792</v>
      </c>
      <c r="IPY638" s="171">
        <v>43882</v>
      </c>
      <c r="IPZ638" s="110" t="s">
        <v>793</v>
      </c>
      <c r="IQA638" s="172">
        <v>44667345</v>
      </c>
      <c r="IQB638" s="173" t="s">
        <v>794</v>
      </c>
      <c r="IQC638" s="126">
        <v>168.2</v>
      </c>
      <c r="IQD638" s="141"/>
      <c r="IQE638" s="170" t="s">
        <v>792</v>
      </c>
      <c r="IQF638" s="175" t="s">
        <v>792</v>
      </c>
      <c r="IQG638" s="171">
        <v>43882</v>
      </c>
      <c r="IQH638" s="110" t="s">
        <v>793</v>
      </c>
      <c r="IQI638" s="172">
        <v>44667345</v>
      </c>
      <c r="IQJ638" s="173" t="s">
        <v>794</v>
      </c>
      <c r="IQK638" s="126">
        <v>168.2</v>
      </c>
      <c r="IQL638" s="141"/>
      <c r="IQM638" s="170" t="s">
        <v>792</v>
      </c>
      <c r="IQN638" s="175" t="s">
        <v>792</v>
      </c>
      <c r="IQO638" s="171">
        <v>43882</v>
      </c>
      <c r="IQP638" s="110" t="s">
        <v>793</v>
      </c>
      <c r="IQQ638" s="172">
        <v>44667345</v>
      </c>
      <c r="IQR638" s="173" t="s">
        <v>794</v>
      </c>
      <c r="IQS638" s="126">
        <v>168.2</v>
      </c>
      <c r="IQT638" s="141"/>
      <c r="IQU638" s="170" t="s">
        <v>792</v>
      </c>
      <c r="IQV638" s="175" t="s">
        <v>792</v>
      </c>
      <c r="IQW638" s="171">
        <v>43882</v>
      </c>
      <c r="IQX638" s="110" t="s">
        <v>793</v>
      </c>
      <c r="IQY638" s="172">
        <v>44667345</v>
      </c>
      <c r="IQZ638" s="173" t="s">
        <v>794</v>
      </c>
      <c r="IRA638" s="126">
        <v>168.2</v>
      </c>
      <c r="IRB638" s="141"/>
      <c r="IRC638" s="170" t="s">
        <v>792</v>
      </c>
      <c r="IRD638" s="175" t="s">
        <v>792</v>
      </c>
      <c r="IRE638" s="171">
        <v>43882</v>
      </c>
      <c r="IRF638" s="110" t="s">
        <v>793</v>
      </c>
      <c r="IRG638" s="172">
        <v>44667345</v>
      </c>
      <c r="IRH638" s="173" t="s">
        <v>794</v>
      </c>
      <c r="IRI638" s="126">
        <v>168.2</v>
      </c>
      <c r="IRJ638" s="141"/>
      <c r="IRK638" s="170" t="s">
        <v>792</v>
      </c>
      <c r="IRL638" s="175" t="s">
        <v>792</v>
      </c>
      <c r="IRM638" s="171">
        <v>43882</v>
      </c>
      <c r="IRN638" s="110" t="s">
        <v>793</v>
      </c>
      <c r="IRO638" s="172">
        <v>44667345</v>
      </c>
      <c r="IRP638" s="173" t="s">
        <v>794</v>
      </c>
      <c r="IRQ638" s="126">
        <v>168.2</v>
      </c>
      <c r="IRR638" s="141"/>
      <c r="IRS638" s="170" t="s">
        <v>792</v>
      </c>
      <c r="IRT638" s="175" t="s">
        <v>792</v>
      </c>
      <c r="IRU638" s="171">
        <v>43882</v>
      </c>
      <c r="IRV638" s="110" t="s">
        <v>793</v>
      </c>
      <c r="IRW638" s="172">
        <v>44667345</v>
      </c>
      <c r="IRX638" s="173" t="s">
        <v>794</v>
      </c>
      <c r="IRY638" s="126">
        <v>168.2</v>
      </c>
      <c r="IRZ638" s="141"/>
      <c r="ISA638" s="170" t="s">
        <v>792</v>
      </c>
      <c r="ISB638" s="175" t="s">
        <v>792</v>
      </c>
      <c r="ISC638" s="171">
        <v>43882</v>
      </c>
      <c r="ISD638" s="110" t="s">
        <v>793</v>
      </c>
      <c r="ISE638" s="172">
        <v>44667345</v>
      </c>
      <c r="ISF638" s="173" t="s">
        <v>794</v>
      </c>
      <c r="ISG638" s="126">
        <v>168.2</v>
      </c>
      <c r="ISH638" s="141"/>
      <c r="ISI638" s="170" t="s">
        <v>792</v>
      </c>
      <c r="ISJ638" s="175" t="s">
        <v>792</v>
      </c>
      <c r="ISK638" s="171">
        <v>43882</v>
      </c>
      <c r="ISL638" s="110" t="s">
        <v>793</v>
      </c>
      <c r="ISM638" s="172">
        <v>44667345</v>
      </c>
      <c r="ISN638" s="173" t="s">
        <v>794</v>
      </c>
      <c r="ISO638" s="126">
        <v>168.2</v>
      </c>
      <c r="ISP638" s="141"/>
      <c r="ISQ638" s="170" t="s">
        <v>792</v>
      </c>
      <c r="ISR638" s="175" t="s">
        <v>792</v>
      </c>
      <c r="ISS638" s="171">
        <v>43882</v>
      </c>
      <c r="IST638" s="110" t="s">
        <v>793</v>
      </c>
      <c r="ISU638" s="172">
        <v>44667345</v>
      </c>
      <c r="ISV638" s="173" t="s">
        <v>794</v>
      </c>
      <c r="ISW638" s="126">
        <v>168.2</v>
      </c>
      <c r="ISX638" s="141"/>
      <c r="ISY638" s="170" t="s">
        <v>792</v>
      </c>
      <c r="ISZ638" s="175" t="s">
        <v>792</v>
      </c>
      <c r="ITA638" s="171">
        <v>43882</v>
      </c>
      <c r="ITB638" s="110" t="s">
        <v>793</v>
      </c>
      <c r="ITC638" s="172">
        <v>44667345</v>
      </c>
      <c r="ITD638" s="173" t="s">
        <v>794</v>
      </c>
      <c r="ITE638" s="126">
        <v>168.2</v>
      </c>
      <c r="ITF638" s="141"/>
      <c r="ITG638" s="170" t="s">
        <v>792</v>
      </c>
      <c r="ITH638" s="175" t="s">
        <v>792</v>
      </c>
      <c r="ITI638" s="171">
        <v>43882</v>
      </c>
      <c r="ITJ638" s="110" t="s">
        <v>793</v>
      </c>
      <c r="ITK638" s="172">
        <v>44667345</v>
      </c>
      <c r="ITL638" s="173" t="s">
        <v>794</v>
      </c>
      <c r="ITM638" s="126">
        <v>168.2</v>
      </c>
      <c r="ITN638" s="141"/>
      <c r="ITO638" s="170" t="s">
        <v>792</v>
      </c>
      <c r="ITP638" s="175" t="s">
        <v>792</v>
      </c>
      <c r="ITQ638" s="171">
        <v>43882</v>
      </c>
      <c r="ITR638" s="110" t="s">
        <v>793</v>
      </c>
      <c r="ITS638" s="172">
        <v>44667345</v>
      </c>
      <c r="ITT638" s="173" t="s">
        <v>794</v>
      </c>
      <c r="ITU638" s="126">
        <v>168.2</v>
      </c>
      <c r="ITV638" s="141"/>
      <c r="ITW638" s="170" t="s">
        <v>792</v>
      </c>
      <c r="ITX638" s="175" t="s">
        <v>792</v>
      </c>
      <c r="ITY638" s="171">
        <v>43882</v>
      </c>
      <c r="ITZ638" s="110" t="s">
        <v>793</v>
      </c>
      <c r="IUA638" s="172">
        <v>44667345</v>
      </c>
      <c r="IUB638" s="173" t="s">
        <v>794</v>
      </c>
      <c r="IUC638" s="126">
        <v>168.2</v>
      </c>
      <c r="IUD638" s="141"/>
      <c r="IUE638" s="170" t="s">
        <v>792</v>
      </c>
      <c r="IUF638" s="175" t="s">
        <v>792</v>
      </c>
      <c r="IUG638" s="171">
        <v>43882</v>
      </c>
      <c r="IUH638" s="110" t="s">
        <v>793</v>
      </c>
      <c r="IUI638" s="172">
        <v>44667345</v>
      </c>
      <c r="IUJ638" s="173" t="s">
        <v>794</v>
      </c>
      <c r="IUK638" s="126">
        <v>168.2</v>
      </c>
      <c r="IUL638" s="141"/>
      <c r="IUM638" s="170" t="s">
        <v>792</v>
      </c>
      <c r="IUN638" s="175" t="s">
        <v>792</v>
      </c>
      <c r="IUO638" s="171">
        <v>43882</v>
      </c>
      <c r="IUP638" s="110" t="s">
        <v>793</v>
      </c>
      <c r="IUQ638" s="172">
        <v>44667345</v>
      </c>
      <c r="IUR638" s="173" t="s">
        <v>794</v>
      </c>
      <c r="IUS638" s="126">
        <v>168.2</v>
      </c>
      <c r="IUT638" s="141"/>
      <c r="IUU638" s="170" t="s">
        <v>792</v>
      </c>
      <c r="IUV638" s="175" t="s">
        <v>792</v>
      </c>
      <c r="IUW638" s="171">
        <v>43882</v>
      </c>
      <c r="IUX638" s="110" t="s">
        <v>793</v>
      </c>
      <c r="IUY638" s="172">
        <v>44667345</v>
      </c>
      <c r="IUZ638" s="173" t="s">
        <v>794</v>
      </c>
      <c r="IVA638" s="126">
        <v>168.2</v>
      </c>
      <c r="IVB638" s="141"/>
      <c r="IVC638" s="170" t="s">
        <v>792</v>
      </c>
      <c r="IVD638" s="175" t="s">
        <v>792</v>
      </c>
      <c r="IVE638" s="171">
        <v>43882</v>
      </c>
      <c r="IVF638" s="110" t="s">
        <v>793</v>
      </c>
      <c r="IVG638" s="172">
        <v>44667345</v>
      </c>
      <c r="IVH638" s="173" t="s">
        <v>794</v>
      </c>
      <c r="IVI638" s="126">
        <v>168.2</v>
      </c>
      <c r="IVJ638" s="141"/>
      <c r="IVK638" s="170" t="s">
        <v>792</v>
      </c>
      <c r="IVL638" s="175" t="s">
        <v>792</v>
      </c>
      <c r="IVM638" s="171">
        <v>43882</v>
      </c>
      <c r="IVN638" s="110" t="s">
        <v>793</v>
      </c>
      <c r="IVO638" s="172">
        <v>44667345</v>
      </c>
      <c r="IVP638" s="173" t="s">
        <v>794</v>
      </c>
      <c r="IVQ638" s="126">
        <v>168.2</v>
      </c>
      <c r="IVR638" s="141"/>
      <c r="IVS638" s="170" t="s">
        <v>792</v>
      </c>
      <c r="IVT638" s="175" t="s">
        <v>792</v>
      </c>
      <c r="IVU638" s="171">
        <v>43882</v>
      </c>
      <c r="IVV638" s="110" t="s">
        <v>793</v>
      </c>
      <c r="IVW638" s="172">
        <v>44667345</v>
      </c>
      <c r="IVX638" s="173" t="s">
        <v>794</v>
      </c>
      <c r="IVY638" s="126">
        <v>168.2</v>
      </c>
      <c r="IVZ638" s="141"/>
      <c r="IWA638" s="170" t="s">
        <v>792</v>
      </c>
      <c r="IWB638" s="175" t="s">
        <v>792</v>
      </c>
      <c r="IWC638" s="171">
        <v>43882</v>
      </c>
      <c r="IWD638" s="110" t="s">
        <v>793</v>
      </c>
      <c r="IWE638" s="172">
        <v>44667345</v>
      </c>
      <c r="IWF638" s="173" t="s">
        <v>794</v>
      </c>
      <c r="IWG638" s="126">
        <v>168.2</v>
      </c>
      <c r="IWH638" s="141"/>
      <c r="IWI638" s="170" t="s">
        <v>792</v>
      </c>
      <c r="IWJ638" s="175" t="s">
        <v>792</v>
      </c>
      <c r="IWK638" s="171">
        <v>43882</v>
      </c>
      <c r="IWL638" s="110" t="s">
        <v>793</v>
      </c>
      <c r="IWM638" s="172">
        <v>44667345</v>
      </c>
      <c r="IWN638" s="173" t="s">
        <v>794</v>
      </c>
      <c r="IWO638" s="126">
        <v>168.2</v>
      </c>
      <c r="IWP638" s="141"/>
      <c r="IWQ638" s="170" t="s">
        <v>792</v>
      </c>
      <c r="IWR638" s="175" t="s">
        <v>792</v>
      </c>
      <c r="IWS638" s="171">
        <v>43882</v>
      </c>
      <c r="IWT638" s="110" t="s">
        <v>793</v>
      </c>
      <c r="IWU638" s="172">
        <v>44667345</v>
      </c>
      <c r="IWV638" s="173" t="s">
        <v>794</v>
      </c>
      <c r="IWW638" s="126">
        <v>168.2</v>
      </c>
      <c r="IWX638" s="141"/>
      <c r="IWY638" s="170" t="s">
        <v>792</v>
      </c>
      <c r="IWZ638" s="175" t="s">
        <v>792</v>
      </c>
      <c r="IXA638" s="171">
        <v>43882</v>
      </c>
      <c r="IXB638" s="110" t="s">
        <v>793</v>
      </c>
      <c r="IXC638" s="172">
        <v>44667345</v>
      </c>
      <c r="IXD638" s="173" t="s">
        <v>794</v>
      </c>
      <c r="IXE638" s="126">
        <v>168.2</v>
      </c>
      <c r="IXF638" s="141"/>
      <c r="IXG638" s="170" t="s">
        <v>792</v>
      </c>
      <c r="IXH638" s="175" t="s">
        <v>792</v>
      </c>
      <c r="IXI638" s="171">
        <v>43882</v>
      </c>
      <c r="IXJ638" s="110" t="s">
        <v>793</v>
      </c>
      <c r="IXK638" s="172">
        <v>44667345</v>
      </c>
      <c r="IXL638" s="173" t="s">
        <v>794</v>
      </c>
      <c r="IXM638" s="126">
        <v>168.2</v>
      </c>
      <c r="IXN638" s="141"/>
      <c r="IXO638" s="170" t="s">
        <v>792</v>
      </c>
      <c r="IXP638" s="175" t="s">
        <v>792</v>
      </c>
      <c r="IXQ638" s="171">
        <v>43882</v>
      </c>
      <c r="IXR638" s="110" t="s">
        <v>793</v>
      </c>
      <c r="IXS638" s="172">
        <v>44667345</v>
      </c>
      <c r="IXT638" s="173" t="s">
        <v>794</v>
      </c>
      <c r="IXU638" s="126">
        <v>168.2</v>
      </c>
      <c r="IXV638" s="141"/>
      <c r="IXW638" s="170" t="s">
        <v>792</v>
      </c>
      <c r="IXX638" s="175" t="s">
        <v>792</v>
      </c>
      <c r="IXY638" s="171">
        <v>43882</v>
      </c>
      <c r="IXZ638" s="110" t="s">
        <v>793</v>
      </c>
      <c r="IYA638" s="172">
        <v>44667345</v>
      </c>
      <c r="IYB638" s="173" t="s">
        <v>794</v>
      </c>
      <c r="IYC638" s="126">
        <v>168.2</v>
      </c>
      <c r="IYD638" s="141"/>
      <c r="IYE638" s="170" t="s">
        <v>792</v>
      </c>
      <c r="IYF638" s="175" t="s">
        <v>792</v>
      </c>
      <c r="IYG638" s="171">
        <v>43882</v>
      </c>
      <c r="IYH638" s="110" t="s">
        <v>793</v>
      </c>
      <c r="IYI638" s="172">
        <v>44667345</v>
      </c>
      <c r="IYJ638" s="173" t="s">
        <v>794</v>
      </c>
      <c r="IYK638" s="126">
        <v>168.2</v>
      </c>
      <c r="IYL638" s="141"/>
      <c r="IYM638" s="170" t="s">
        <v>792</v>
      </c>
      <c r="IYN638" s="175" t="s">
        <v>792</v>
      </c>
      <c r="IYO638" s="171">
        <v>43882</v>
      </c>
      <c r="IYP638" s="110" t="s">
        <v>793</v>
      </c>
      <c r="IYQ638" s="172">
        <v>44667345</v>
      </c>
      <c r="IYR638" s="173" t="s">
        <v>794</v>
      </c>
      <c r="IYS638" s="126">
        <v>168.2</v>
      </c>
      <c r="IYT638" s="141"/>
      <c r="IYU638" s="170" t="s">
        <v>792</v>
      </c>
      <c r="IYV638" s="175" t="s">
        <v>792</v>
      </c>
      <c r="IYW638" s="171">
        <v>43882</v>
      </c>
      <c r="IYX638" s="110" t="s">
        <v>793</v>
      </c>
      <c r="IYY638" s="172">
        <v>44667345</v>
      </c>
      <c r="IYZ638" s="173" t="s">
        <v>794</v>
      </c>
      <c r="IZA638" s="126">
        <v>168.2</v>
      </c>
      <c r="IZB638" s="141"/>
      <c r="IZC638" s="170" t="s">
        <v>792</v>
      </c>
      <c r="IZD638" s="175" t="s">
        <v>792</v>
      </c>
      <c r="IZE638" s="171">
        <v>43882</v>
      </c>
      <c r="IZF638" s="110" t="s">
        <v>793</v>
      </c>
      <c r="IZG638" s="172">
        <v>44667345</v>
      </c>
      <c r="IZH638" s="173" t="s">
        <v>794</v>
      </c>
      <c r="IZI638" s="126">
        <v>168.2</v>
      </c>
      <c r="IZJ638" s="141"/>
      <c r="IZK638" s="170" t="s">
        <v>792</v>
      </c>
      <c r="IZL638" s="175" t="s">
        <v>792</v>
      </c>
      <c r="IZM638" s="171">
        <v>43882</v>
      </c>
      <c r="IZN638" s="110" t="s">
        <v>793</v>
      </c>
      <c r="IZO638" s="172">
        <v>44667345</v>
      </c>
      <c r="IZP638" s="173" t="s">
        <v>794</v>
      </c>
      <c r="IZQ638" s="126">
        <v>168.2</v>
      </c>
      <c r="IZR638" s="141"/>
      <c r="IZS638" s="170" t="s">
        <v>792</v>
      </c>
      <c r="IZT638" s="175" t="s">
        <v>792</v>
      </c>
      <c r="IZU638" s="171">
        <v>43882</v>
      </c>
      <c r="IZV638" s="110" t="s">
        <v>793</v>
      </c>
      <c r="IZW638" s="172">
        <v>44667345</v>
      </c>
      <c r="IZX638" s="173" t="s">
        <v>794</v>
      </c>
      <c r="IZY638" s="126">
        <v>168.2</v>
      </c>
      <c r="IZZ638" s="141"/>
      <c r="JAA638" s="170" t="s">
        <v>792</v>
      </c>
      <c r="JAB638" s="175" t="s">
        <v>792</v>
      </c>
      <c r="JAC638" s="171">
        <v>43882</v>
      </c>
      <c r="JAD638" s="110" t="s">
        <v>793</v>
      </c>
      <c r="JAE638" s="172">
        <v>44667345</v>
      </c>
      <c r="JAF638" s="173" t="s">
        <v>794</v>
      </c>
      <c r="JAG638" s="126">
        <v>168.2</v>
      </c>
      <c r="JAH638" s="141"/>
      <c r="JAI638" s="170" t="s">
        <v>792</v>
      </c>
      <c r="JAJ638" s="175" t="s">
        <v>792</v>
      </c>
      <c r="JAK638" s="171">
        <v>43882</v>
      </c>
      <c r="JAL638" s="110" t="s">
        <v>793</v>
      </c>
      <c r="JAM638" s="172">
        <v>44667345</v>
      </c>
      <c r="JAN638" s="173" t="s">
        <v>794</v>
      </c>
      <c r="JAO638" s="126">
        <v>168.2</v>
      </c>
      <c r="JAP638" s="141"/>
      <c r="JAQ638" s="170" t="s">
        <v>792</v>
      </c>
      <c r="JAR638" s="175" t="s">
        <v>792</v>
      </c>
      <c r="JAS638" s="171">
        <v>43882</v>
      </c>
      <c r="JAT638" s="110" t="s">
        <v>793</v>
      </c>
      <c r="JAU638" s="172">
        <v>44667345</v>
      </c>
      <c r="JAV638" s="173" t="s">
        <v>794</v>
      </c>
      <c r="JAW638" s="126">
        <v>168.2</v>
      </c>
      <c r="JAX638" s="141"/>
      <c r="JAY638" s="170" t="s">
        <v>792</v>
      </c>
      <c r="JAZ638" s="175" t="s">
        <v>792</v>
      </c>
      <c r="JBA638" s="171">
        <v>43882</v>
      </c>
      <c r="JBB638" s="110" t="s">
        <v>793</v>
      </c>
      <c r="JBC638" s="172">
        <v>44667345</v>
      </c>
      <c r="JBD638" s="173" t="s">
        <v>794</v>
      </c>
      <c r="JBE638" s="126">
        <v>168.2</v>
      </c>
      <c r="JBF638" s="141"/>
      <c r="JBG638" s="170" t="s">
        <v>792</v>
      </c>
      <c r="JBH638" s="175" t="s">
        <v>792</v>
      </c>
      <c r="JBI638" s="171">
        <v>43882</v>
      </c>
      <c r="JBJ638" s="110" t="s">
        <v>793</v>
      </c>
      <c r="JBK638" s="172">
        <v>44667345</v>
      </c>
      <c r="JBL638" s="173" t="s">
        <v>794</v>
      </c>
      <c r="JBM638" s="126">
        <v>168.2</v>
      </c>
      <c r="JBN638" s="141"/>
      <c r="JBO638" s="170" t="s">
        <v>792</v>
      </c>
      <c r="JBP638" s="175" t="s">
        <v>792</v>
      </c>
      <c r="JBQ638" s="171">
        <v>43882</v>
      </c>
      <c r="JBR638" s="110" t="s">
        <v>793</v>
      </c>
      <c r="JBS638" s="172">
        <v>44667345</v>
      </c>
      <c r="JBT638" s="173" t="s">
        <v>794</v>
      </c>
      <c r="JBU638" s="126">
        <v>168.2</v>
      </c>
      <c r="JBV638" s="141"/>
      <c r="JBW638" s="170" t="s">
        <v>792</v>
      </c>
      <c r="JBX638" s="175" t="s">
        <v>792</v>
      </c>
      <c r="JBY638" s="171">
        <v>43882</v>
      </c>
      <c r="JBZ638" s="110" t="s">
        <v>793</v>
      </c>
      <c r="JCA638" s="172">
        <v>44667345</v>
      </c>
      <c r="JCB638" s="173" t="s">
        <v>794</v>
      </c>
      <c r="JCC638" s="126">
        <v>168.2</v>
      </c>
      <c r="JCD638" s="141"/>
      <c r="JCE638" s="170" t="s">
        <v>792</v>
      </c>
      <c r="JCF638" s="175" t="s">
        <v>792</v>
      </c>
      <c r="JCG638" s="171">
        <v>43882</v>
      </c>
      <c r="JCH638" s="110" t="s">
        <v>793</v>
      </c>
      <c r="JCI638" s="172">
        <v>44667345</v>
      </c>
      <c r="JCJ638" s="173" t="s">
        <v>794</v>
      </c>
      <c r="JCK638" s="126">
        <v>168.2</v>
      </c>
      <c r="JCL638" s="141"/>
      <c r="JCM638" s="170" t="s">
        <v>792</v>
      </c>
      <c r="JCN638" s="175" t="s">
        <v>792</v>
      </c>
      <c r="JCO638" s="171">
        <v>43882</v>
      </c>
      <c r="JCP638" s="110" t="s">
        <v>793</v>
      </c>
      <c r="JCQ638" s="172">
        <v>44667345</v>
      </c>
      <c r="JCR638" s="173" t="s">
        <v>794</v>
      </c>
      <c r="JCS638" s="126">
        <v>168.2</v>
      </c>
      <c r="JCT638" s="141"/>
      <c r="JCU638" s="170" t="s">
        <v>792</v>
      </c>
      <c r="JCV638" s="175" t="s">
        <v>792</v>
      </c>
      <c r="JCW638" s="171">
        <v>43882</v>
      </c>
      <c r="JCX638" s="110" t="s">
        <v>793</v>
      </c>
      <c r="JCY638" s="172">
        <v>44667345</v>
      </c>
      <c r="JCZ638" s="173" t="s">
        <v>794</v>
      </c>
      <c r="JDA638" s="126">
        <v>168.2</v>
      </c>
      <c r="JDB638" s="141"/>
      <c r="JDC638" s="170" t="s">
        <v>792</v>
      </c>
      <c r="JDD638" s="175" t="s">
        <v>792</v>
      </c>
      <c r="JDE638" s="171">
        <v>43882</v>
      </c>
      <c r="JDF638" s="110" t="s">
        <v>793</v>
      </c>
      <c r="JDG638" s="172">
        <v>44667345</v>
      </c>
      <c r="JDH638" s="173" t="s">
        <v>794</v>
      </c>
      <c r="JDI638" s="126">
        <v>168.2</v>
      </c>
      <c r="JDJ638" s="141"/>
      <c r="JDK638" s="170" t="s">
        <v>792</v>
      </c>
      <c r="JDL638" s="175" t="s">
        <v>792</v>
      </c>
      <c r="JDM638" s="171">
        <v>43882</v>
      </c>
      <c r="JDN638" s="110" t="s">
        <v>793</v>
      </c>
      <c r="JDO638" s="172">
        <v>44667345</v>
      </c>
      <c r="JDP638" s="173" t="s">
        <v>794</v>
      </c>
      <c r="JDQ638" s="126">
        <v>168.2</v>
      </c>
      <c r="JDR638" s="141"/>
      <c r="JDS638" s="170" t="s">
        <v>792</v>
      </c>
      <c r="JDT638" s="175" t="s">
        <v>792</v>
      </c>
      <c r="JDU638" s="171">
        <v>43882</v>
      </c>
      <c r="JDV638" s="110" t="s">
        <v>793</v>
      </c>
      <c r="JDW638" s="172">
        <v>44667345</v>
      </c>
      <c r="JDX638" s="173" t="s">
        <v>794</v>
      </c>
      <c r="JDY638" s="126">
        <v>168.2</v>
      </c>
      <c r="JDZ638" s="141"/>
      <c r="JEA638" s="170" t="s">
        <v>792</v>
      </c>
      <c r="JEB638" s="175" t="s">
        <v>792</v>
      </c>
      <c r="JEC638" s="171">
        <v>43882</v>
      </c>
      <c r="JED638" s="110" t="s">
        <v>793</v>
      </c>
      <c r="JEE638" s="172">
        <v>44667345</v>
      </c>
      <c r="JEF638" s="173" t="s">
        <v>794</v>
      </c>
      <c r="JEG638" s="126">
        <v>168.2</v>
      </c>
      <c r="JEH638" s="141"/>
      <c r="JEI638" s="170" t="s">
        <v>792</v>
      </c>
      <c r="JEJ638" s="175" t="s">
        <v>792</v>
      </c>
      <c r="JEK638" s="171">
        <v>43882</v>
      </c>
      <c r="JEL638" s="110" t="s">
        <v>793</v>
      </c>
      <c r="JEM638" s="172">
        <v>44667345</v>
      </c>
      <c r="JEN638" s="173" t="s">
        <v>794</v>
      </c>
      <c r="JEO638" s="126">
        <v>168.2</v>
      </c>
      <c r="JEP638" s="141"/>
      <c r="JEQ638" s="170" t="s">
        <v>792</v>
      </c>
      <c r="JER638" s="175" t="s">
        <v>792</v>
      </c>
      <c r="JES638" s="171">
        <v>43882</v>
      </c>
      <c r="JET638" s="110" t="s">
        <v>793</v>
      </c>
      <c r="JEU638" s="172">
        <v>44667345</v>
      </c>
      <c r="JEV638" s="173" t="s">
        <v>794</v>
      </c>
      <c r="JEW638" s="126">
        <v>168.2</v>
      </c>
      <c r="JEX638" s="141"/>
      <c r="JEY638" s="170" t="s">
        <v>792</v>
      </c>
      <c r="JEZ638" s="175" t="s">
        <v>792</v>
      </c>
      <c r="JFA638" s="171">
        <v>43882</v>
      </c>
      <c r="JFB638" s="110" t="s">
        <v>793</v>
      </c>
      <c r="JFC638" s="172">
        <v>44667345</v>
      </c>
      <c r="JFD638" s="173" t="s">
        <v>794</v>
      </c>
      <c r="JFE638" s="126">
        <v>168.2</v>
      </c>
      <c r="JFF638" s="141"/>
      <c r="JFG638" s="170" t="s">
        <v>792</v>
      </c>
      <c r="JFH638" s="175" t="s">
        <v>792</v>
      </c>
      <c r="JFI638" s="171">
        <v>43882</v>
      </c>
      <c r="JFJ638" s="110" t="s">
        <v>793</v>
      </c>
      <c r="JFK638" s="172">
        <v>44667345</v>
      </c>
      <c r="JFL638" s="173" t="s">
        <v>794</v>
      </c>
      <c r="JFM638" s="126">
        <v>168.2</v>
      </c>
      <c r="JFN638" s="141"/>
      <c r="JFO638" s="170" t="s">
        <v>792</v>
      </c>
      <c r="JFP638" s="175" t="s">
        <v>792</v>
      </c>
      <c r="JFQ638" s="171">
        <v>43882</v>
      </c>
      <c r="JFR638" s="110" t="s">
        <v>793</v>
      </c>
      <c r="JFS638" s="172">
        <v>44667345</v>
      </c>
      <c r="JFT638" s="173" t="s">
        <v>794</v>
      </c>
      <c r="JFU638" s="126">
        <v>168.2</v>
      </c>
      <c r="JFV638" s="141"/>
      <c r="JFW638" s="170" t="s">
        <v>792</v>
      </c>
      <c r="JFX638" s="175" t="s">
        <v>792</v>
      </c>
      <c r="JFY638" s="171">
        <v>43882</v>
      </c>
      <c r="JFZ638" s="110" t="s">
        <v>793</v>
      </c>
      <c r="JGA638" s="172">
        <v>44667345</v>
      </c>
      <c r="JGB638" s="173" t="s">
        <v>794</v>
      </c>
      <c r="JGC638" s="126">
        <v>168.2</v>
      </c>
      <c r="JGD638" s="141"/>
      <c r="JGE638" s="170" t="s">
        <v>792</v>
      </c>
      <c r="JGF638" s="175" t="s">
        <v>792</v>
      </c>
      <c r="JGG638" s="171">
        <v>43882</v>
      </c>
      <c r="JGH638" s="110" t="s">
        <v>793</v>
      </c>
      <c r="JGI638" s="172">
        <v>44667345</v>
      </c>
      <c r="JGJ638" s="173" t="s">
        <v>794</v>
      </c>
      <c r="JGK638" s="126">
        <v>168.2</v>
      </c>
      <c r="JGL638" s="141"/>
      <c r="JGM638" s="170" t="s">
        <v>792</v>
      </c>
      <c r="JGN638" s="175" t="s">
        <v>792</v>
      </c>
      <c r="JGO638" s="171">
        <v>43882</v>
      </c>
      <c r="JGP638" s="110" t="s">
        <v>793</v>
      </c>
      <c r="JGQ638" s="172">
        <v>44667345</v>
      </c>
      <c r="JGR638" s="173" t="s">
        <v>794</v>
      </c>
      <c r="JGS638" s="126">
        <v>168.2</v>
      </c>
      <c r="JGT638" s="141"/>
      <c r="JGU638" s="170" t="s">
        <v>792</v>
      </c>
      <c r="JGV638" s="175" t="s">
        <v>792</v>
      </c>
      <c r="JGW638" s="171">
        <v>43882</v>
      </c>
      <c r="JGX638" s="110" t="s">
        <v>793</v>
      </c>
      <c r="JGY638" s="172">
        <v>44667345</v>
      </c>
      <c r="JGZ638" s="173" t="s">
        <v>794</v>
      </c>
      <c r="JHA638" s="126">
        <v>168.2</v>
      </c>
      <c r="JHB638" s="141"/>
      <c r="JHC638" s="170" t="s">
        <v>792</v>
      </c>
      <c r="JHD638" s="175" t="s">
        <v>792</v>
      </c>
      <c r="JHE638" s="171">
        <v>43882</v>
      </c>
      <c r="JHF638" s="110" t="s">
        <v>793</v>
      </c>
      <c r="JHG638" s="172">
        <v>44667345</v>
      </c>
      <c r="JHH638" s="173" t="s">
        <v>794</v>
      </c>
      <c r="JHI638" s="126">
        <v>168.2</v>
      </c>
      <c r="JHJ638" s="141"/>
      <c r="JHK638" s="170" t="s">
        <v>792</v>
      </c>
      <c r="JHL638" s="175" t="s">
        <v>792</v>
      </c>
      <c r="JHM638" s="171">
        <v>43882</v>
      </c>
      <c r="JHN638" s="110" t="s">
        <v>793</v>
      </c>
      <c r="JHO638" s="172">
        <v>44667345</v>
      </c>
      <c r="JHP638" s="173" t="s">
        <v>794</v>
      </c>
      <c r="JHQ638" s="126">
        <v>168.2</v>
      </c>
      <c r="JHR638" s="141"/>
      <c r="JHS638" s="170" t="s">
        <v>792</v>
      </c>
      <c r="JHT638" s="175" t="s">
        <v>792</v>
      </c>
      <c r="JHU638" s="171">
        <v>43882</v>
      </c>
      <c r="JHV638" s="110" t="s">
        <v>793</v>
      </c>
      <c r="JHW638" s="172">
        <v>44667345</v>
      </c>
      <c r="JHX638" s="173" t="s">
        <v>794</v>
      </c>
      <c r="JHY638" s="126">
        <v>168.2</v>
      </c>
      <c r="JHZ638" s="141"/>
      <c r="JIA638" s="170" t="s">
        <v>792</v>
      </c>
      <c r="JIB638" s="175" t="s">
        <v>792</v>
      </c>
      <c r="JIC638" s="171">
        <v>43882</v>
      </c>
      <c r="JID638" s="110" t="s">
        <v>793</v>
      </c>
      <c r="JIE638" s="172">
        <v>44667345</v>
      </c>
      <c r="JIF638" s="173" t="s">
        <v>794</v>
      </c>
      <c r="JIG638" s="126">
        <v>168.2</v>
      </c>
      <c r="JIH638" s="141"/>
      <c r="JII638" s="170" t="s">
        <v>792</v>
      </c>
      <c r="JIJ638" s="175" t="s">
        <v>792</v>
      </c>
      <c r="JIK638" s="171">
        <v>43882</v>
      </c>
      <c r="JIL638" s="110" t="s">
        <v>793</v>
      </c>
      <c r="JIM638" s="172">
        <v>44667345</v>
      </c>
      <c r="JIN638" s="173" t="s">
        <v>794</v>
      </c>
      <c r="JIO638" s="126">
        <v>168.2</v>
      </c>
      <c r="JIP638" s="141"/>
      <c r="JIQ638" s="170" t="s">
        <v>792</v>
      </c>
      <c r="JIR638" s="175" t="s">
        <v>792</v>
      </c>
      <c r="JIS638" s="171">
        <v>43882</v>
      </c>
      <c r="JIT638" s="110" t="s">
        <v>793</v>
      </c>
      <c r="JIU638" s="172">
        <v>44667345</v>
      </c>
      <c r="JIV638" s="173" t="s">
        <v>794</v>
      </c>
      <c r="JIW638" s="126">
        <v>168.2</v>
      </c>
      <c r="JIX638" s="141"/>
      <c r="JIY638" s="170" t="s">
        <v>792</v>
      </c>
      <c r="JIZ638" s="175" t="s">
        <v>792</v>
      </c>
      <c r="JJA638" s="171">
        <v>43882</v>
      </c>
      <c r="JJB638" s="110" t="s">
        <v>793</v>
      </c>
      <c r="JJC638" s="172">
        <v>44667345</v>
      </c>
      <c r="JJD638" s="173" t="s">
        <v>794</v>
      </c>
      <c r="JJE638" s="126">
        <v>168.2</v>
      </c>
      <c r="JJF638" s="141"/>
      <c r="JJG638" s="170" t="s">
        <v>792</v>
      </c>
      <c r="JJH638" s="175" t="s">
        <v>792</v>
      </c>
      <c r="JJI638" s="171">
        <v>43882</v>
      </c>
      <c r="JJJ638" s="110" t="s">
        <v>793</v>
      </c>
      <c r="JJK638" s="172">
        <v>44667345</v>
      </c>
      <c r="JJL638" s="173" t="s">
        <v>794</v>
      </c>
      <c r="JJM638" s="126">
        <v>168.2</v>
      </c>
      <c r="JJN638" s="141"/>
      <c r="JJO638" s="170" t="s">
        <v>792</v>
      </c>
      <c r="JJP638" s="175" t="s">
        <v>792</v>
      </c>
      <c r="JJQ638" s="171">
        <v>43882</v>
      </c>
      <c r="JJR638" s="110" t="s">
        <v>793</v>
      </c>
      <c r="JJS638" s="172">
        <v>44667345</v>
      </c>
      <c r="JJT638" s="173" t="s">
        <v>794</v>
      </c>
      <c r="JJU638" s="126">
        <v>168.2</v>
      </c>
      <c r="JJV638" s="141"/>
      <c r="JJW638" s="170" t="s">
        <v>792</v>
      </c>
      <c r="JJX638" s="175" t="s">
        <v>792</v>
      </c>
      <c r="JJY638" s="171">
        <v>43882</v>
      </c>
      <c r="JJZ638" s="110" t="s">
        <v>793</v>
      </c>
      <c r="JKA638" s="172">
        <v>44667345</v>
      </c>
      <c r="JKB638" s="173" t="s">
        <v>794</v>
      </c>
      <c r="JKC638" s="126">
        <v>168.2</v>
      </c>
      <c r="JKD638" s="141"/>
      <c r="JKE638" s="170" t="s">
        <v>792</v>
      </c>
      <c r="JKF638" s="175" t="s">
        <v>792</v>
      </c>
      <c r="JKG638" s="171">
        <v>43882</v>
      </c>
      <c r="JKH638" s="110" t="s">
        <v>793</v>
      </c>
      <c r="JKI638" s="172">
        <v>44667345</v>
      </c>
      <c r="JKJ638" s="173" t="s">
        <v>794</v>
      </c>
      <c r="JKK638" s="126">
        <v>168.2</v>
      </c>
      <c r="JKL638" s="141"/>
      <c r="JKM638" s="170" t="s">
        <v>792</v>
      </c>
      <c r="JKN638" s="175" t="s">
        <v>792</v>
      </c>
      <c r="JKO638" s="171">
        <v>43882</v>
      </c>
      <c r="JKP638" s="110" t="s">
        <v>793</v>
      </c>
      <c r="JKQ638" s="172">
        <v>44667345</v>
      </c>
      <c r="JKR638" s="173" t="s">
        <v>794</v>
      </c>
      <c r="JKS638" s="126">
        <v>168.2</v>
      </c>
      <c r="JKT638" s="141"/>
      <c r="JKU638" s="170" t="s">
        <v>792</v>
      </c>
      <c r="JKV638" s="175" t="s">
        <v>792</v>
      </c>
      <c r="JKW638" s="171">
        <v>43882</v>
      </c>
      <c r="JKX638" s="110" t="s">
        <v>793</v>
      </c>
      <c r="JKY638" s="172">
        <v>44667345</v>
      </c>
      <c r="JKZ638" s="173" t="s">
        <v>794</v>
      </c>
      <c r="JLA638" s="126">
        <v>168.2</v>
      </c>
      <c r="JLB638" s="141"/>
      <c r="JLC638" s="170" t="s">
        <v>792</v>
      </c>
      <c r="JLD638" s="175" t="s">
        <v>792</v>
      </c>
      <c r="JLE638" s="171">
        <v>43882</v>
      </c>
      <c r="JLF638" s="110" t="s">
        <v>793</v>
      </c>
      <c r="JLG638" s="172">
        <v>44667345</v>
      </c>
      <c r="JLH638" s="173" t="s">
        <v>794</v>
      </c>
      <c r="JLI638" s="126">
        <v>168.2</v>
      </c>
      <c r="JLJ638" s="141"/>
      <c r="JLK638" s="170" t="s">
        <v>792</v>
      </c>
      <c r="JLL638" s="175" t="s">
        <v>792</v>
      </c>
      <c r="JLM638" s="171">
        <v>43882</v>
      </c>
      <c r="JLN638" s="110" t="s">
        <v>793</v>
      </c>
      <c r="JLO638" s="172">
        <v>44667345</v>
      </c>
      <c r="JLP638" s="173" t="s">
        <v>794</v>
      </c>
      <c r="JLQ638" s="126">
        <v>168.2</v>
      </c>
      <c r="JLR638" s="141"/>
      <c r="JLS638" s="170" t="s">
        <v>792</v>
      </c>
      <c r="JLT638" s="175" t="s">
        <v>792</v>
      </c>
      <c r="JLU638" s="171">
        <v>43882</v>
      </c>
      <c r="JLV638" s="110" t="s">
        <v>793</v>
      </c>
      <c r="JLW638" s="172">
        <v>44667345</v>
      </c>
      <c r="JLX638" s="173" t="s">
        <v>794</v>
      </c>
      <c r="JLY638" s="126">
        <v>168.2</v>
      </c>
      <c r="JLZ638" s="141"/>
      <c r="JMA638" s="170" t="s">
        <v>792</v>
      </c>
      <c r="JMB638" s="175" t="s">
        <v>792</v>
      </c>
      <c r="JMC638" s="171">
        <v>43882</v>
      </c>
      <c r="JMD638" s="110" t="s">
        <v>793</v>
      </c>
      <c r="JME638" s="172">
        <v>44667345</v>
      </c>
      <c r="JMF638" s="173" t="s">
        <v>794</v>
      </c>
      <c r="JMG638" s="126">
        <v>168.2</v>
      </c>
      <c r="JMH638" s="141"/>
      <c r="JMI638" s="170" t="s">
        <v>792</v>
      </c>
      <c r="JMJ638" s="175" t="s">
        <v>792</v>
      </c>
      <c r="JMK638" s="171">
        <v>43882</v>
      </c>
      <c r="JML638" s="110" t="s">
        <v>793</v>
      </c>
      <c r="JMM638" s="172">
        <v>44667345</v>
      </c>
      <c r="JMN638" s="173" t="s">
        <v>794</v>
      </c>
      <c r="JMO638" s="126">
        <v>168.2</v>
      </c>
      <c r="JMP638" s="141"/>
      <c r="JMQ638" s="170" t="s">
        <v>792</v>
      </c>
      <c r="JMR638" s="175" t="s">
        <v>792</v>
      </c>
      <c r="JMS638" s="171">
        <v>43882</v>
      </c>
      <c r="JMT638" s="110" t="s">
        <v>793</v>
      </c>
      <c r="JMU638" s="172">
        <v>44667345</v>
      </c>
      <c r="JMV638" s="173" t="s">
        <v>794</v>
      </c>
      <c r="JMW638" s="126">
        <v>168.2</v>
      </c>
      <c r="JMX638" s="141"/>
      <c r="JMY638" s="170" t="s">
        <v>792</v>
      </c>
      <c r="JMZ638" s="175" t="s">
        <v>792</v>
      </c>
      <c r="JNA638" s="171">
        <v>43882</v>
      </c>
      <c r="JNB638" s="110" t="s">
        <v>793</v>
      </c>
      <c r="JNC638" s="172">
        <v>44667345</v>
      </c>
      <c r="JND638" s="173" t="s">
        <v>794</v>
      </c>
      <c r="JNE638" s="126">
        <v>168.2</v>
      </c>
      <c r="JNF638" s="141"/>
      <c r="JNG638" s="170" t="s">
        <v>792</v>
      </c>
      <c r="JNH638" s="175" t="s">
        <v>792</v>
      </c>
      <c r="JNI638" s="171">
        <v>43882</v>
      </c>
      <c r="JNJ638" s="110" t="s">
        <v>793</v>
      </c>
      <c r="JNK638" s="172">
        <v>44667345</v>
      </c>
      <c r="JNL638" s="173" t="s">
        <v>794</v>
      </c>
      <c r="JNM638" s="126">
        <v>168.2</v>
      </c>
      <c r="JNN638" s="141"/>
      <c r="JNO638" s="170" t="s">
        <v>792</v>
      </c>
      <c r="JNP638" s="175" t="s">
        <v>792</v>
      </c>
      <c r="JNQ638" s="171">
        <v>43882</v>
      </c>
      <c r="JNR638" s="110" t="s">
        <v>793</v>
      </c>
      <c r="JNS638" s="172">
        <v>44667345</v>
      </c>
      <c r="JNT638" s="173" t="s">
        <v>794</v>
      </c>
      <c r="JNU638" s="126">
        <v>168.2</v>
      </c>
      <c r="JNV638" s="141"/>
      <c r="JNW638" s="170" t="s">
        <v>792</v>
      </c>
      <c r="JNX638" s="175" t="s">
        <v>792</v>
      </c>
      <c r="JNY638" s="171">
        <v>43882</v>
      </c>
      <c r="JNZ638" s="110" t="s">
        <v>793</v>
      </c>
      <c r="JOA638" s="172">
        <v>44667345</v>
      </c>
      <c r="JOB638" s="173" t="s">
        <v>794</v>
      </c>
      <c r="JOC638" s="126">
        <v>168.2</v>
      </c>
      <c r="JOD638" s="141"/>
      <c r="JOE638" s="170" t="s">
        <v>792</v>
      </c>
      <c r="JOF638" s="175" t="s">
        <v>792</v>
      </c>
      <c r="JOG638" s="171">
        <v>43882</v>
      </c>
      <c r="JOH638" s="110" t="s">
        <v>793</v>
      </c>
      <c r="JOI638" s="172">
        <v>44667345</v>
      </c>
      <c r="JOJ638" s="173" t="s">
        <v>794</v>
      </c>
      <c r="JOK638" s="126">
        <v>168.2</v>
      </c>
      <c r="JOL638" s="141"/>
      <c r="JOM638" s="170" t="s">
        <v>792</v>
      </c>
      <c r="JON638" s="175" t="s">
        <v>792</v>
      </c>
      <c r="JOO638" s="171">
        <v>43882</v>
      </c>
      <c r="JOP638" s="110" t="s">
        <v>793</v>
      </c>
      <c r="JOQ638" s="172">
        <v>44667345</v>
      </c>
      <c r="JOR638" s="173" t="s">
        <v>794</v>
      </c>
      <c r="JOS638" s="126">
        <v>168.2</v>
      </c>
      <c r="JOT638" s="141"/>
      <c r="JOU638" s="170" t="s">
        <v>792</v>
      </c>
      <c r="JOV638" s="175" t="s">
        <v>792</v>
      </c>
      <c r="JOW638" s="171">
        <v>43882</v>
      </c>
      <c r="JOX638" s="110" t="s">
        <v>793</v>
      </c>
      <c r="JOY638" s="172">
        <v>44667345</v>
      </c>
      <c r="JOZ638" s="173" t="s">
        <v>794</v>
      </c>
      <c r="JPA638" s="126">
        <v>168.2</v>
      </c>
      <c r="JPB638" s="141"/>
      <c r="JPC638" s="170" t="s">
        <v>792</v>
      </c>
      <c r="JPD638" s="175" t="s">
        <v>792</v>
      </c>
      <c r="JPE638" s="171">
        <v>43882</v>
      </c>
      <c r="JPF638" s="110" t="s">
        <v>793</v>
      </c>
      <c r="JPG638" s="172">
        <v>44667345</v>
      </c>
      <c r="JPH638" s="173" t="s">
        <v>794</v>
      </c>
      <c r="JPI638" s="126">
        <v>168.2</v>
      </c>
      <c r="JPJ638" s="141"/>
      <c r="JPK638" s="170" t="s">
        <v>792</v>
      </c>
      <c r="JPL638" s="175" t="s">
        <v>792</v>
      </c>
      <c r="JPM638" s="171">
        <v>43882</v>
      </c>
      <c r="JPN638" s="110" t="s">
        <v>793</v>
      </c>
      <c r="JPO638" s="172">
        <v>44667345</v>
      </c>
      <c r="JPP638" s="173" t="s">
        <v>794</v>
      </c>
      <c r="JPQ638" s="126">
        <v>168.2</v>
      </c>
      <c r="JPR638" s="141"/>
      <c r="JPS638" s="170" t="s">
        <v>792</v>
      </c>
      <c r="JPT638" s="175" t="s">
        <v>792</v>
      </c>
      <c r="JPU638" s="171">
        <v>43882</v>
      </c>
      <c r="JPV638" s="110" t="s">
        <v>793</v>
      </c>
      <c r="JPW638" s="172">
        <v>44667345</v>
      </c>
      <c r="JPX638" s="173" t="s">
        <v>794</v>
      </c>
      <c r="JPY638" s="126">
        <v>168.2</v>
      </c>
      <c r="JPZ638" s="141"/>
      <c r="JQA638" s="170" t="s">
        <v>792</v>
      </c>
      <c r="JQB638" s="175" t="s">
        <v>792</v>
      </c>
      <c r="JQC638" s="171">
        <v>43882</v>
      </c>
      <c r="JQD638" s="110" t="s">
        <v>793</v>
      </c>
      <c r="JQE638" s="172">
        <v>44667345</v>
      </c>
      <c r="JQF638" s="173" t="s">
        <v>794</v>
      </c>
      <c r="JQG638" s="126">
        <v>168.2</v>
      </c>
      <c r="JQH638" s="141"/>
      <c r="JQI638" s="170" t="s">
        <v>792</v>
      </c>
      <c r="JQJ638" s="175" t="s">
        <v>792</v>
      </c>
      <c r="JQK638" s="171">
        <v>43882</v>
      </c>
      <c r="JQL638" s="110" t="s">
        <v>793</v>
      </c>
      <c r="JQM638" s="172">
        <v>44667345</v>
      </c>
      <c r="JQN638" s="173" t="s">
        <v>794</v>
      </c>
      <c r="JQO638" s="126">
        <v>168.2</v>
      </c>
      <c r="JQP638" s="141"/>
      <c r="JQQ638" s="170" t="s">
        <v>792</v>
      </c>
      <c r="JQR638" s="175" t="s">
        <v>792</v>
      </c>
      <c r="JQS638" s="171">
        <v>43882</v>
      </c>
      <c r="JQT638" s="110" t="s">
        <v>793</v>
      </c>
      <c r="JQU638" s="172">
        <v>44667345</v>
      </c>
      <c r="JQV638" s="173" t="s">
        <v>794</v>
      </c>
      <c r="JQW638" s="126">
        <v>168.2</v>
      </c>
      <c r="JQX638" s="141"/>
      <c r="JQY638" s="170" t="s">
        <v>792</v>
      </c>
      <c r="JQZ638" s="175" t="s">
        <v>792</v>
      </c>
      <c r="JRA638" s="171">
        <v>43882</v>
      </c>
      <c r="JRB638" s="110" t="s">
        <v>793</v>
      </c>
      <c r="JRC638" s="172">
        <v>44667345</v>
      </c>
      <c r="JRD638" s="173" t="s">
        <v>794</v>
      </c>
      <c r="JRE638" s="126">
        <v>168.2</v>
      </c>
      <c r="JRF638" s="141"/>
      <c r="JRG638" s="170" t="s">
        <v>792</v>
      </c>
      <c r="JRH638" s="175" t="s">
        <v>792</v>
      </c>
      <c r="JRI638" s="171">
        <v>43882</v>
      </c>
      <c r="JRJ638" s="110" t="s">
        <v>793</v>
      </c>
      <c r="JRK638" s="172">
        <v>44667345</v>
      </c>
      <c r="JRL638" s="173" t="s">
        <v>794</v>
      </c>
      <c r="JRM638" s="126">
        <v>168.2</v>
      </c>
      <c r="JRN638" s="141"/>
      <c r="JRO638" s="170" t="s">
        <v>792</v>
      </c>
      <c r="JRP638" s="175" t="s">
        <v>792</v>
      </c>
      <c r="JRQ638" s="171">
        <v>43882</v>
      </c>
      <c r="JRR638" s="110" t="s">
        <v>793</v>
      </c>
      <c r="JRS638" s="172">
        <v>44667345</v>
      </c>
      <c r="JRT638" s="173" t="s">
        <v>794</v>
      </c>
      <c r="JRU638" s="126">
        <v>168.2</v>
      </c>
      <c r="JRV638" s="141"/>
      <c r="JRW638" s="170" t="s">
        <v>792</v>
      </c>
      <c r="JRX638" s="175" t="s">
        <v>792</v>
      </c>
      <c r="JRY638" s="171">
        <v>43882</v>
      </c>
      <c r="JRZ638" s="110" t="s">
        <v>793</v>
      </c>
      <c r="JSA638" s="172">
        <v>44667345</v>
      </c>
      <c r="JSB638" s="173" t="s">
        <v>794</v>
      </c>
      <c r="JSC638" s="126">
        <v>168.2</v>
      </c>
      <c r="JSD638" s="141"/>
      <c r="JSE638" s="170" t="s">
        <v>792</v>
      </c>
      <c r="JSF638" s="175" t="s">
        <v>792</v>
      </c>
      <c r="JSG638" s="171">
        <v>43882</v>
      </c>
      <c r="JSH638" s="110" t="s">
        <v>793</v>
      </c>
      <c r="JSI638" s="172">
        <v>44667345</v>
      </c>
      <c r="JSJ638" s="173" t="s">
        <v>794</v>
      </c>
      <c r="JSK638" s="126">
        <v>168.2</v>
      </c>
      <c r="JSL638" s="141"/>
      <c r="JSM638" s="170" t="s">
        <v>792</v>
      </c>
      <c r="JSN638" s="175" t="s">
        <v>792</v>
      </c>
      <c r="JSO638" s="171">
        <v>43882</v>
      </c>
      <c r="JSP638" s="110" t="s">
        <v>793</v>
      </c>
      <c r="JSQ638" s="172">
        <v>44667345</v>
      </c>
      <c r="JSR638" s="173" t="s">
        <v>794</v>
      </c>
      <c r="JSS638" s="126">
        <v>168.2</v>
      </c>
      <c r="JST638" s="141"/>
      <c r="JSU638" s="170" t="s">
        <v>792</v>
      </c>
      <c r="JSV638" s="175" t="s">
        <v>792</v>
      </c>
      <c r="JSW638" s="171">
        <v>43882</v>
      </c>
      <c r="JSX638" s="110" t="s">
        <v>793</v>
      </c>
      <c r="JSY638" s="172">
        <v>44667345</v>
      </c>
      <c r="JSZ638" s="173" t="s">
        <v>794</v>
      </c>
      <c r="JTA638" s="126">
        <v>168.2</v>
      </c>
      <c r="JTB638" s="141"/>
      <c r="JTC638" s="170" t="s">
        <v>792</v>
      </c>
      <c r="JTD638" s="175" t="s">
        <v>792</v>
      </c>
      <c r="JTE638" s="171">
        <v>43882</v>
      </c>
      <c r="JTF638" s="110" t="s">
        <v>793</v>
      </c>
      <c r="JTG638" s="172">
        <v>44667345</v>
      </c>
      <c r="JTH638" s="173" t="s">
        <v>794</v>
      </c>
      <c r="JTI638" s="126">
        <v>168.2</v>
      </c>
      <c r="JTJ638" s="141"/>
      <c r="JTK638" s="170" t="s">
        <v>792</v>
      </c>
      <c r="JTL638" s="175" t="s">
        <v>792</v>
      </c>
      <c r="JTM638" s="171">
        <v>43882</v>
      </c>
      <c r="JTN638" s="110" t="s">
        <v>793</v>
      </c>
      <c r="JTO638" s="172">
        <v>44667345</v>
      </c>
      <c r="JTP638" s="173" t="s">
        <v>794</v>
      </c>
      <c r="JTQ638" s="126">
        <v>168.2</v>
      </c>
      <c r="JTR638" s="141"/>
      <c r="JTS638" s="170" t="s">
        <v>792</v>
      </c>
      <c r="JTT638" s="175" t="s">
        <v>792</v>
      </c>
      <c r="JTU638" s="171">
        <v>43882</v>
      </c>
      <c r="JTV638" s="110" t="s">
        <v>793</v>
      </c>
      <c r="JTW638" s="172">
        <v>44667345</v>
      </c>
      <c r="JTX638" s="173" t="s">
        <v>794</v>
      </c>
      <c r="JTY638" s="126">
        <v>168.2</v>
      </c>
      <c r="JTZ638" s="141"/>
      <c r="JUA638" s="170" t="s">
        <v>792</v>
      </c>
      <c r="JUB638" s="175" t="s">
        <v>792</v>
      </c>
      <c r="JUC638" s="171">
        <v>43882</v>
      </c>
      <c r="JUD638" s="110" t="s">
        <v>793</v>
      </c>
      <c r="JUE638" s="172">
        <v>44667345</v>
      </c>
      <c r="JUF638" s="173" t="s">
        <v>794</v>
      </c>
      <c r="JUG638" s="126">
        <v>168.2</v>
      </c>
      <c r="JUH638" s="141"/>
      <c r="JUI638" s="170" t="s">
        <v>792</v>
      </c>
      <c r="JUJ638" s="175" t="s">
        <v>792</v>
      </c>
      <c r="JUK638" s="171">
        <v>43882</v>
      </c>
      <c r="JUL638" s="110" t="s">
        <v>793</v>
      </c>
      <c r="JUM638" s="172">
        <v>44667345</v>
      </c>
      <c r="JUN638" s="173" t="s">
        <v>794</v>
      </c>
      <c r="JUO638" s="126">
        <v>168.2</v>
      </c>
      <c r="JUP638" s="141"/>
      <c r="JUQ638" s="170" t="s">
        <v>792</v>
      </c>
      <c r="JUR638" s="175" t="s">
        <v>792</v>
      </c>
      <c r="JUS638" s="171">
        <v>43882</v>
      </c>
      <c r="JUT638" s="110" t="s">
        <v>793</v>
      </c>
      <c r="JUU638" s="172">
        <v>44667345</v>
      </c>
      <c r="JUV638" s="173" t="s">
        <v>794</v>
      </c>
      <c r="JUW638" s="126">
        <v>168.2</v>
      </c>
      <c r="JUX638" s="141"/>
      <c r="JUY638" s="170" t="s">
        <v>792</v>
      </c>
      <c r="JUZ638" s="175" t="s">
        <v>792</v>
      </c>
      <c r="JVA638" s="171">
        <v>43882</v>
      </c>
      <c r="JVB638" s="110" t="s">
        <v>793</v>
      </c>
      <c r="JVC638" s="172">
        <v>44667345</v>
      </c>
      <c r="JVD638" s="173" t="s">
        <v>794</v>
      </c>
      <c r="JVE638" s="126">
        <v>168.2</v>
      </c>
      <c r="JVF638" s="141"/>
      <c r="JVG638" s="170" t="s">
        <v>792</v>
      </c>
      <c r="JVH638" s="175" t="s">
        <v>792</v>
      </c>
      <c r="JVI638" s="171">
        <v>43882</v>
      </c>
      <c r="JVJ638" s="110" t="s">
        <v>793</v>
      </c>
      <c r="JVK638" s="172">
        <v>44667345</v>
      </c>
      <c r="JVL638" s="173" t="s">
        <v>794</v>
      </c>
      <c r="JVM638" s="126">
        <v>168.2</v>
      </c>
      <c r="JVN638" s="141"/>
      <c r="JVO638" s="170" t="s">
        <v>792</v>
      </c>
      <c r="JVP638" s="175" t="s">
        <v>792</v>
      </c>
      <c r="JVQ638" s="171">
        <v>43882</v>
      </c>
      <c r="JVR638" s="110" t="s">
        <v>793</v>
      </c>
      <c r="JVS638" s="172">
        <v>44667345</v>
      </c>
      <c r="JVT638" s="173" t="s">
        <v>794</v>
      </c>
      <c r="JVU638" s="126">
        <v>168.2</v>
      </c>
      <c r="JVV638" s="141"/>
      <c r="JVW638" s="170" t="s">
        <v>792</v>
      </c>
      <c r="JVX638" s="175" t="s">
        <v>792</v>
      </c>
      <c r="JVY638" s="171">
        <v>43882</v>
      </c>
      <c r="JVZ638" s="110" t="s">
        <v>793</v>
      </c>
      <c r="JWA638" s="172">
        <v>44667345</v>
      </c>
      <c r="JWB638" s="173" t="s">
        <v>794</v>
      </c>
      <c r="JWC638" s="126">
        <v>168.2</v>
      </c>
      <c r="JWD638" s="141"/>
      <c r="JWE638" s="170" t="s">
        <v>792</v>
      </c>
      <c r="JWF638" s="175" t="s">
        <v>792</v>
      </c>
      <c r="JWG638" s="171">
        <v>43882</v>
      </c>
      <c r="JWH638" s="110" t="s">
        <v>793</v>
      </c>
      <c r="JWI638" s="172">
        <v>44667345</v>
      </c>
      <c r="JWJ638" s="173" t="s">
        <v>794</v>
      </c>
      <c r="JWK638" s="126">
        <v>168.2</v>
      </c>
      <c r="JWL638" s="141"/>
      <c r="JWM638" s="170" t="s">
        <v>792</v>
      </c>
      <c r="JWN638" s="175" t="s">
        <v>792</v>
      </c>
      <c r="JWO638" s="171">
        <v>43882</v>
      </c>
      <c r="JWP638" s="110" t="s">
        <v>793</v>
      </c>
      <c r="JWQ638" s="172">
        <v>44667345</v>
      </c>
      <c r="JWR638" s="173" t="s">
        <v>794</v>
      </c>
      <c r="JWS638" s="126">
        <v>168.2</v>
      </c>
      <c r="JWT638" s="141"/>
      <c r="JWU638" s="170" t="s">
        <v>792</v>
      </c>
      <c r="JWV638" s="175" t="s">
        <v>792</v>
      </c>
      <c r="JWW638" s="171">
        <v>43882</v>
      </c>
      <c r="JWX638" s="110" t="s">
        <v>793</v>
      </c>
      <c r="JWY638" s="172">
        <v>44667345</v>
      </c>
      <c r="JWZ638" s="173" t="s">
        <v>794</v>
      </c>
      <c r="JXA638" s="126">
        <v>168.2</v>
      </c>
      <c r="JXB638" s="141"/>
      <c r="JXC638" s="170" t="s">
        <v>792</v>
      </c>
      <c r="JXD638" s="175" t="s">
        <v>792</v>
      </c>
      <c r="JXE638" s="171">
        <v>43882</v>
      </c>
      <c r="JXF638" s="110" t="s">
        <v>793</v>
      </c>
      <c r="JXG638" s="172">
        <v>44667345</v>
      </c>
      <c r="JXH638" s="173" t="s">
        <v>794</v>
      </c>
      <c r="JXI638" s="126">
        <v>168.2</v>
      </c>
      <c r="JXJ638" s="141"/>
      <c r="JXK638" s="170" t="s">
        <v>792</v>
      </c>
      <c r="JXL638" s="175" t="s">
        <v>792</v>
      </c>
      <c r="JXM638" s="171">
        <v>43882</v>
      </c>
      <c r="JXN638" s="110" t="s">
        <v>793</v>
      </c>
      <c r="JXO638" s="172">
        <v>44667345</v>
      </c>
      <c r="JXP638" s="173" t="s">
        <v>794</v>
      </c>
      <c r="JXQ638" s="126">
        <v>168.2</v>
      </c>
      <c r="JXR638" s="141"/>
      <c r="JXS638" s="170" t="s">
        <v>792</v>
      </c>
      <c r="JXT638" s="175" t="s">
        <v>792</v>
      </c>
      <c r="JXU638" s="171">
        <v>43882</v>
      </c>
      <c r="JXV638" s="110" t="s">
        <v>793</v>
      </c>
      <c r="JXW638" s="172">
        <v>44667345</v>
      </c>
      <c r="JXX638" s="173" t="s">
        <v>794</v>
      </c>
      <c r="JXY638" s="126">
        <v>168.2</v>
      </c>
      <c r="JXZ638" s="141"/>
      <c r="JYA638" s="170" t="s">
        <v>792</v>
      </c>
      <c r="JYB638" s="175" t="s">
        <v>792</v>
      </c>
      <c r="JYC638" s="171">
        <v>43882</v>
      </c>
      <c r="JYD638" s="110" t="s">
        <v>793</v>
      </c>
      <c r="JYE638" s="172">
        <v>44667345</v>
      </c>
      <c r="JYF638" s="173" t="s">
        <v>794</v>
      </c>
      <c r="JYG638" s="126">
        <v>168.2</v>
      </c>
      <c r="JYH638" s="141"/>
      <c r="JYI638" s="170" t="s">
        <v>792</v>
      </c>
      <c r="JYJ638" s="175" t="s">
        <v>792</v>
      </c>
      <c r="JYK638" s="171">
        <v>43882</v>
      </c>
      <c r="JYL638" s="110" t="s">
        <v>793</v>
      </c>
      <c r="JYM638" s="172">
        <v>44667345</v>
      </c>
      <c r="JYN638" s="173" t="s">
        <v>794</v>
      </c>
      <c r="JYO638" s="126">
        <v>168.2</v>
      </c>
      <c r="JYP638" s="141"/>
      <c r="JYQ638" s="170" t="s">
        <v>792</v>
      </c>
      <c r="JYR638" s="175" t="s">
        <v>792</v>
      </c>
      <c r="JYS638" s="171">
        <v>43882</v>
      </c>
      <c r="JYT638" s="110" t="s">
        <v>793</v>
      </c>
      <c r="JYU638" s="172">
        <v>44667345</v>
      </c>
      <c r="JYV638" s="173" t="s">
        <v>794</v>
      </c>
      <c r="JYW638" s="126">
        <v>168.2</v>
      </c>
      <c r="JYX638" s="141"/>
      <c r="JYY638" s="170" t="s">
        <v>792</v>
      </c>
      <c r="JYZ638" s="175" t="s">
        <v>792</v>
      </c>
      <c r="JZA638" s="171">
        <v>43882</v>
      </c>
      <c r="JZB638" s="110" t="s">
        <v>793</v>
      </c>
      <c r="JZC638" s="172">
        <v>44667345</v>
      </c>
      <c r="JZD638" s="173" t="s">
        <v>794</v>
      </c>
      <c r="JZE638" s="126">
        <v>168.2</v>
      </c>
      <c r="JZF638" s="141"/>
      <c r="JZG638" s="170" t="s">
        <v>792</v>
      </c>
      <c r="JZH638" s="175" t="s">
        <v>792</v>
      </c>
      <c r="JZI638" s="171">
        <v>43882</v>
      </c>
      <c r="JZJ638" s="110" t="s">
        <v>793</v>
      </c>
      <c r="JZK638" s="172">
        <v>44667345</v>
      </c>
      <c r="JZL638" s="173" t="s">
        <v>794</v>
      </c>
      <c r="JZM638" s="126">
        <v>168.2</v>
      </c>
      <c r="JZN638" s="141"/>
      <c r="JZO638" s="170" t="s">
        <v>792</v>
      </c>
      <c r="JZP638" s="175" t="s">
        <v>792</v>
      </c>
      <c r="JZQ638" s="171">
        <v>43882</v>
      </c>
      <c r="JZR638" s="110" t="s">
        <v>793</v>
      </c>
      <c r="JZS638" s="172">
        <v>44667345</v>
      </c>
      <c r="JZT638" s="173" t="s">
        <v>794</v>
      </c>
      <c r="JZU638" s="126">
        <v>168.2</v>
      </c>
      <c r="JZV638" s="141"/>
      <c r="JZW638" s="170" t="s">
        <v>792</v>
      </c>
      <c r="JZX638" s="175" t="s">
        <v>792</v>
      </c>
      <c r="JZY638" s="171">
        <v>43882</v>
      </c>
      <c r="JZZ638" s="110" t="s">
        <v>793</v>
      </c>
      <c r="KAA638" s="172">
        <v>44667345</v>
      </c>
      <c r="KAB638" s="173" t="s">
        <v>794</v>
      </c>
      <c r="KAC638" s="126">
        <v>168.2</v>
      </c>
      <c r="KAD638" s="141"/>
      <c r="KAE638" s="170" t="s">
        <v>792</v>
      </c>
      <c r="KAF638" s="175" t="s">
        <v>792</v>
      </c>
      <c r="KAG638" s="171">
        <v>43882</v>
      </c>
      <c r="KAH638" s="110" t="s">
        <v>793</v>
      </c>
      <c r="KAI638" s="172">
        <v>44667345</v>
      </c>
      <c r="KAJ638" s="173" t="s">
        <v>794</v>
      </c>
      <c r="KAK638" s="126">
        <v>168.2</v>
      </c>
      <c r="KAL638" s="141"/>
      <c r="KAM638" s="170" t="s">
        <v>792</v>
      </c>
      <c r="KAN638" s="175" t="s">
        <v>792</v>
      </c>
      <c r="KAO638" s="171">
        <v>43882</v>
      </c>
      <c r="KAP638" s="110" t="s">
        <v>793</v>
      </c>
      <c r="KAQ638" s="172">
        <v>44667345</v>
      </c>
      <c r="KAR638" s="173" t="s">
        <v>794</v>
      </c>
      <c r="KAS638" s="126">
        <v>168.2</v>
      </c>
      <c r="KAT638" s="141"/>
      <c r="KAU638" s="170" t="s">
        <v>792</v>
      </c>
      <c r="KAV638" s="175" t="s">
        <v>792</v>
      </c>
      <c r="KAW638" s="171">
        <v>43882</v>
      </c>
      <c r="KAX638" s="110" t="s">
        <v>793</v>
      </c>
      <c r="KAY638" s="172">
        <v>44667345</v>
      </c>
      <c r="KAZ638" s="173" t="s">
        <v>794</v>
      </c>
      <c r="KBA638" s="126">
        <v>168.2</v>
      </c>
      <c r="KBB638" s="141"/>
      <c r="KBC638" s="170" t="s">
        <v>792</v>
      </c>
      <c r="KBD638" s="175" t="s">
        <v>792</v>
      </c>
      <c r="KBE638" s="171">
        <v>43882</v>
      </c>
      <c r="KBF638" s="110" t="s">
        <v>793</v>
      </c>
      <c r="KBG638" s="172">
        <v>44667345</v>
      </c>
      <c r="KBH638" s="173" t="s">
        <v>794</v>
      </c>
      <c r="KBI638" s="126">
        <v>168.2</v>
      </c>
      <c r="KBJ638" s="141"/>
      <c r="KBK638" s="170" t="s">
        <v>792</v>
      </c>
      <c r="KBL638" s="175" t="s">
        <v>792</v>
      </c>
      <c r="KBM638" s="171">
        <v>43882</v>
      </c>
      <c r="KBN638" s="110" t="s">
        <v>793</v>
      </c>
      <c r="KBO638" s="172">
        <v>44667345</v>
      </c>
      <c r="KBP638" s="173" t="s">
        <v>794</v>
      </c>
      <c r="KBQ638" s="126">
        <v>168.2</v>
      </c>
      <c r="KBR638" s="141"/>
      <c r="KBS638" s="170" t="s">
        <v>792</v>
      </c>
      <c r="KBT638" s="175" t="s">
        <v>792</v>
      </c>
      <c r="KBU638" s="171">
        <v>43882</v>
      </c>
      <c r="KBV638" s="110" t="s">
        <v>793</v>
      </c>
      <c r="KBW638" s="172">
        <v>44667345</v>
      </c>
      <c r="KBX638" s="173" t="s">
        <v>794</v>
      </c>
      <c r="KBY638" s="126">
        <v>168.2</v>
      </c>
      <c r="KBZ638" s="141"/>
      <c r="KCA638" s="170" t="s">
        <v>792</v>
      </c>
      <c r="KCB638" s="175" t="s">
        <v>792</v>
      </c>
      <c r="KCC638" s="171">
        <v>43882</v>
      </c>
      <c r="KCD638" s="110" t="s">
        <v>793</v>
      </c>
      <c r="KCE638" s="172">
        <v>44667345</v>
      </c>
      <c r="KCF638" s="173" t="s">
        <v>794</v>
      </c>
      <c r="KCG638" s="126">
        <v>168.2</v>
      </c>
      <c r="KCH638" s="141"/>
      <c r="KCI638" s="170" t="s">
        <v>792</v>
      </c>
      <c r="KCJ638" s="175" t="s">
        <v>792</v>
      </c>
      <c r="KCK638" s="171">
        <v>43882</v>
      </c>
      <c r="KCL638" s="110" t="s">
        <v>793</v>
      </c>
      <c r="KCM638" s="172">
        <v>44667345</v>
      </c>
      <c r="KCN638" s="173" t="s">
        <v>794</v>
      </c>
      <c r="KCO638" s="126">
        <v>168.2</v>
      </c>
      <c r="KCP638" s="141"/>
      <c r="KCQ638" s="170" t="s">
        <v>792</v>
      </c>
      <c r="KCR638" s="175" t="s">
        <v>792</v>
      </c>
      <c r="KCS638" s="171">
        <v>43882</v>
      </c>
      <c r="KCT638" s="110" t="s">
        <v>793</v>
      </c>
      <c r="KCU638" s="172">
        <v>44667345</v>
      </c>
      <c r="KCV638" s="173" t="s">
        <v>794</v>
      </c>
      <c r="KCW638" s="126">
        <v>168.2</v>
      </c>
      <c r="KCX638" s="141"/>
      <c r="KCY638" s="170" t="s">
        <v>792</v>
      </c>
      <c r="KCZ638" s="175" t="s">
        <v>792</v>
      </c>
      <c r="KDA638" s="171">
        <v>43882</v>
      </c>
      <c r="KDB638" s="110" t="s">
        <v>793</v>
      </c>
      <c r="KDC638" s="172">
        <v>44667345</v>
      </c>
      <c r="KDD638" s="173" t="s">
        <v>794</v>
      </c>
      <c r="KDE638" s="126">
        <v>168.2</v>
      </c>
      <c r="KDF638" s="141"/>
      <c r="KDG638" s="170" t="s">
        <v>792</v>
      </c>
      <c r="KDH638" s="175" t="s">
        <v>792</v>
      </c>
      <c r="KDI638" s="171">
        <v>43882</v>
      </c>
      <c r="KDJ638" s="110" t="s">
        <v>793</v>
      </c>
      <c r="KDK638" s="172">
        <v>44667345</v>
      </c>
      <c r="KDL638" s="173" t="s">
        <v>794</v>
      </c>
      <c r="KDM638" s="126">
        <v>168.2</v>
      </c>
      <c r="KDN638" s="141"/>
      <c r="KDO638" s="170" t="s">
        <v>792</v>
      </c>
      <c r="KDP638" s="175" t="s">
        <v>792</v>
      </c>
      <c r="KDQ638" s="171">
        <v>43882</v>
      </c>
      <c r="KDR638" s="110" t="s">
        <v>793</v>
      </c>
      <c r="KDS638" s="172">
        <v>44667345</v>
      </c>
      <c r="KDT638" s="173" t="s">
        <v>794</v>
      </c>
      <c r="KDU638" s="126">
        <v>168.2</v>
      </c>
      <c r="KDV638" s="141"/>
      <c r="KDW638" s="170" t="s">
        <v>792</v>
      </c>
      <c r="KDX638" s="175" t="s">
        <v>792</v>
      </c>
      <c r="KDY638" s="171">
        <v>43882</v>
      </c>
      <c r="KDZ638" s="110" t="s">
        <v>793</v>
      </c>
      <c r="KEA638" s="172">
        <v>44667345</v>
      </c>
      <c r="KEB638" s="173" t="s">
        <v>794</v>
      </c>
      <c r="KEC638" s="126">
        <v>168.2</v>
      </c>
      <c r="KED638" s="141"/>
      <c r="KEE638" s="170" t="s">
        <v>792</v>
      </c>
      <c r="KEF638" s="175" t="s">
        <v>792</v>
      </c>
      <c r="KEG638" s="171">
        <v>43882</v>
      </c>
      <c r="KEH638" s="110" t="s">
        <v>793</v>
      </c>
      <c r="KEI638" s="172">
        <v>44667345</v>
      </c>
      <c r="KEJ638" s="173" t="s">
        <v>794</v>
      </c>
      <c r="KEK638" s="126">
        <v>168.2</v>
      </c>
      <c r="KEL638" s="141"/>
      <c r="KEM638" s="170" t="s">
        <v>792</v>
      </c>
      <c r="KEN638" s="175" t="s">
        <v>792</v>
      </c>
      <c r="KEO638" s="171">
        <v>43882</v>
      </c>
      <c r="KEP638" s="110" t="s">
        <v>793</v>
      </c>
      <c r="KEQ638" s="172">
        <v>44667345</v>
      </c>
      <c r="KER638" s="173" t="s">
        <v>794</v>
      </c>
      <c r="KES638" s="126">
        <v>168.2</v>
      </c>
      <c r="KET638" s="141"/>
      <c r="KEU638" s="170" t="s">
        <v>792</v>
      </c>
      <c r="KEV638" s="175" t="s">
        <v>792</v>
      </c>
      <c r="KEW638" s="171">
        <v>43882</v>
      </c>
      <c r="KEX638" s="110" t="s">
        <v>793</v>
      </c>
      <c r="KEY638" s="172">
        <v>44667345</v>
      </c>
      <c r="KEZ638" s="173" t="s">
        <v>794</v>
      </c>
      <c r="KFA638" s="126">
        <v>168.2</v>
      </c>
      <c r="KFB638" s="141"/>
      <c r="KFC638" s="170" t="s">
        <v>792</v>
      </c>
      <c r="KFD638" s="175" t="s">
        <v>792</v>
      </c>
      <c r="KFE638" s="171">
        <v>43882</v>
      </c>
      <c r="KFF638" s="110" t="s">
        <v>793</v>
      </c>
      <c r="KFG638" s="172">
        <v>44667345</v>
      </c>
      <c r="KFH638" s="173" t="s">
        <v>794</v>
      </c>
      <c r="KFI638" s="126">
        <v>168.2</v>
      </c>
      <c r="KFJ638" s="141"/>
      <c r="KFK638" s="170" t="s">
        <v>792</v>
      </c>
      <c r="KFL638" s="175" t="s">
        <v>792</v>
      </c>
      <c r="KFM638" s="171">
        <v>43882</v>
      </c>
      <c r="KFN638" s="110" t="s">
        <v>793</v>
      </c>
      <c r="KFO638" s="172">
        <v>44667345</v>
      </c>
      <c r="KFP638" s="173" t="s">
        <v>794</v>
      </c>
      <c r="KFQ638" s="126">
        <v>168.2</v>
      </c>
      <c r="KFR638" s="141"/>
      <c r="KFS638" s="170" t="s">
        <v>792</v>
      </c>
      <c r="KFT638" s="175" t="s">
        <v>792</v>
      </c>
      <c r="KFU638" s="171">
        <v>43882</v>
      </c>
      <c r="KFV638" s="110" t="s">
        <v>793</v>
      </c>
      <c r="KFW638" s="172">
        <v>44667345</v>
      </c>
      <c r="KFX638" s="173" t="s">
        <v>794</v>
      </c>
      <c r="KFY638" s="126">
        <v>168.2</v>
      </c>
      <c r="KFZ638" s="141"/>
      <c r="KGA638" s="170" t="s">
        <v>792</v>
      </c>
      <c r="KGB638" s="175" t="s">
        <v>792</v>
      </c>
      <c r="KGC638" s="171">
        <v>43882</v>
      </c>
      <c r="KGD638" s="110" t="s">
        <v>793</v>
      </c>
      <c r="KGE638" s="172">
        <v>44667345</v>
      </c>
      <c r="KGF638" s="173" t="s">
        <v>794</v>
      </c>
      <c r="KGG638" s="126">
        <v>168.2</v>
      </c>
      <c r="KGH638" s="141"/>
      <c r="KGI638" s="170" t="s">
        <v>792</v>
      </c>
      <c r="KGJ638" s="175" t="s">
        <v>792</v>
      </c>
      <c r="KGK638" s="171">
        <v>43882</v>
      </c>
      <c r="KGL638" s="110" t="s">
        <v>793</v>
      </c>
      <c r="KGM638" s="172">
        <v>44667345</v>
      </c>
      <c r="KGN638" s="173" t="s">
        <v>794</v>
      </c>
      <c r="KGO638" s="126">
        <v>168.2</v>
      </c>
      <c r="KGP638" s="141"/>
      <c r="KGQ638" s="170" t="s">
        <v>792</v>
      </c>
      <c r="KGR638" s="175" t="s">
        <v>792</v>
      </c>
      <c r="KGS638" s="171">
        <v>43882</v>
      </c>
      <c r="KGT638" s="110" t="s">
        <v>793</v>
      </c>
      <c r="KGU638" s="172">
        <v>44667345</v>
      </c>
      <c r="KGV638" s="173" t="s">
        <v>794</v>
      </c>
      <c r="KGW638" s="126">
        <v>168.2</v>
      </c>
      <c r="KGX638" s="141"/>
      <c r="KGY638" s="170" t="s">
        <v>792</v>
      </c>
      <c r="KGZ638" s="175" t="s">
        <v>792</v>
      </c>
      <c r="KHA638" s="171">
        <v>43882</v>
      </c>
      <c r="KHB638" s="110" t="s">
        <v>793</v>
      </c>
      <c r="KHC638" s="172">
        <v>44667345</v>
      </c>
      <c r="KHD638" s="173" t="s">
        <v>794</v>
      </c>
      <c r="KHE638" s="126">
        <v>168.2</v>
      </c>
      <c r="KHF638" s="141"/>
      <c r="KHG638" s="170" t="s">
        <v>792</v>
      </c>
      <c r="KHH638" s="175" t="s">
        <v>792</v>
      </c>
      <c r="KHI638" s="171">
        <v>43882</v>
      </c>
      <c r="KHJ638" s="110" t="s">
        <v>793</v>
      </c>
      <c r="KHK638" s="172">
        <v>44667345</v>
      </c>
      <c r="KHL638" s="173" t="s">
        <v>794</v>
      </c>
      <c r="KHM638" s="126">
        <v>168.2</v>
      </c>
      <c r="KHN638" s="141"/>
      <c r="KHO638" s="170" t="s">
        <v>792</v>
      </c>
      <c r="KHP638" s="175" t="s">
        <v>792</v>
      </c>
      <c r="KHQ638" s="171">
        <v>43882</v>
      </c>
      <c r="KHR638" s="110" t="s">
        <v>793</v>
      </c>
      <c r="KHS638" s="172">
        <v>44667345</v>
      </c>
      <c r="KHT638" s="173" t="s">
        <v>794</v>
      </c>
      <c r="KHU638" s="126">
        <v>168.2</v>
      </c>
      <c r="KHV638" s="141"/>
      <c r="KHW638" s="170" t="s">
        <v>792</v>
      </c>
      <c r="KHX638" s="175" t="s">
        <v>792</v>
      </c>
      <c r="KHY638" s="171">
        <v>43882</v>
      </c>
      <c r="KHZ638" s="110" t="s">
        <v>793</v>
      </c>
      <c r="KIA638" s="172">
        <v>44667345</v>
      </c>
      <c r="KIB638" s="173" t="s">
        <v>794</v>
      </c>
      <c r="KIC638" s="126">
        <v>168.2</v>
      </c>
      <c r="KID638" s="141"/>
      <c r="KIE638" s="170" t="s">
        <v>792</v>
      </c>
      <c r="KIF638" s="175" t="s">
        <v>792</v>
      </c>
      <c r="KIG638" s="171">
        <v>43882</v>
      </c>
      <c r="KIH638" s="110" t="s">
        <v>793</v>
      </c>
      <c r="KII638" s="172">
        <v>44667345</v>
      </c>
      <c r="KIJ638" s="173" t="s">
        <v>794</v>
      </c>
      <c r="KIK638" s="126">
        <v>168.2</v>
      </c>
      <c r="KIL638" s="141"/>
      <c r="KIM638" s="170" t="s">
        <v>792</v>
      </c>
      <c r="KIN638" s="175" t="s">
        <v>792</v>
      </c>
      <c r="KIO638" s="171">
        <v>43882</v>
      </c>
      <c r="KIP638" s="110" t="s">
        <v>793</v>
      </c>
      <c r="KIQ638" s="172">
        <v>44667345</v>
      </c>
      <c r="KIR638" s="173" t="s">
        <v>794</v>
      </c>
      <c r="KIS638" s="126">
        <v>168.2</v>
      </c>
      <c r="KIT638" s="141"/>
      <c r="KIU638" s="170" t="s">
        <v>792</v>
      </c>
      <c r="KIV638" s="175" t="s">
        <v>792</v>
      </c>
      <c r="KIW638" s="171">
        <v>43882</v>
      </c>
      <c r="KIX638" s="110" t="s">
        <v>793</v>
      </c>
      <c r="KIY638" s="172">
        <v>44667345</v>
      </c>
      <c r="KIZ638" s="173" t="s">
        <v>794</v>
      </c>
      <c r="KJA638" s="126">
        <v>168.2</v>
      </c>
      <c r="KJB638" s="141"/>
      <c r="KJC638" s="170" t="s">
        <v>792</v>
      </c>
      <c r="KJD638" s="175" t="s">
        <v>792</v>
      </c>
      <c r="KJE638" s="171">
        <v>43882</v>
      </c>
      <c r="KJF638" s="110" t="s">
        <v>793</v>
      </c>
      <c r="KJG638" s="172">
        <v>44667345</v>
      </c>
      <c r="KJH638" s="173" t="s">
        <v>794</v>
      </c>
      <c r="KJI638" s="126">
        <v>168.2</v>
      </c>
      <c r="KJJ638" s="141"/>
      <c r="KJK638" s="170" t="s">
        <v>792</v>
      </c>
      <c r="KJL638" s="175" t="s">
        <v>792</v>
      </c>
      <c r="KJM638" s="171">
        <v>43882</v>
      </c>
      <c r="KJN638" s="110" t="s">
        <v>793</v>
      </c>
      <c r="KJO638" s="172">
        <v>44667345</v>
      </c>
      <c r="KJP638" s="173" t="s">
        <v>794</v>
      </c>
      <c r="KJQ638" s="126">
        <v>168.2</v>
      </c>
      <c r="KJR638" s="141"/>
      <c r="KJS638" s="170" t="s">
        <v>792</v>
      </c>
      <c r="KJT638" s="175" t="s">
        <v>792</v>
      </c>
      <c r="KJU638" s="171">
        <v>43882</v>
      </c>
      <c r="KJV638" s="110" t="s">
        <v>793</v>
      </c>
      <c r="KJW638" s="172">
        <v>44667345</v>
      </c>
      <c r="KJX638" s="173" t="s">
        <v>794</v>
      </c>
      <c r="KJY638" s="126">
        <v>168.2</v>
      </c>
      <c r="KJZ638" s="141"/>
      <c r="KKA638" s="170" t="s">
        <v>792</v>
      </c>
      <c r="KKB638" s="175" t="s">
        <v>792</v>
      </c>
      <c r="KKC638" s="171">
        <v>43882</v>
      </c>
      <c r="KKD638" s="110" t="s">
        <v>793</v>
      </c>
      <c r="KKE638" s="172">
        <v>44667345</v>
      </c>
      <c r="KKF638" s="173" t="s">
        <v>794</v>
      </c>
      <c r="KKG638" s="126">
        <v>168.2</v>
      </c>
      <c r="KKH638" s="141"/>
      <c r="KKI638" s="170" t="s">
        <v>792</v>
      </c>
      <c r="KKJ638" s="175" t="s">
        <v>792</v>
      </c>
      <c r="KKK638" s="171">
        <v>43882</v>
      </c>
      <c r="KKL638" s="110" t="s">
        <v>793</v>
      </c>
      <c r="KKM638" s="172">
        <v>44667345</v>
      </c>
      <c r="KKN638" s="173" t="s">
        <v>794</v>
      </c>
      <c r="KKO638" s="126">
        <v>168.2</v>
      </c>
      <c r="KKP638" s="141"/>
      <c r="KKQ638" s="170" t="s">
        <v>792</v>
      </c>
      <c r="KKR638" s="175" t="s">
        <v>792</v>
      </c>
      <c r="KKS638" s="171">
        <v>43882</v>
      </c>
      <c r="KKT638" s="110" t="s">
        <v>793</v>
      </c>
      <c r="KKU638" s="172">
        <v>44667345</v>
      </c>
      <c r="KKV638" s="173" t="s">
        <v>794</v>
      </c>
      <c r="KKW638" s="126">
        <v>168.2</v>
      </c>
      <c r="KKX638" s="141"/>
      <c r="KKY638" s="170" t="s">
        <v>792</v>
      </c>
      <c r="KKZ638" s="175" t="s">
        <v>792</v>
      </c>
      <c r="KLA638" s="171">
        <v>43882</v>
      </c>
      <c r="KLB638" s="110" t="s">
        <v>793</v>
      </c>
      <c r="KLC638" s="172">
        <v>44667345</v>
      </c>
      <c r="KLD638" s="173" t="s">
        <v>794</v>
      </c>
      <c r="KLE638" s="126">
        <v>168.2</v>
      </c>
      <c r="KLF638" s="141"/>
      <c r="KLG638" s="170" t="s">
        <v>792</v>
      </c>
      <c r="KLH638" s="175" t="s">
        <v>792</v>
      </c>
      <c r="KLI638" s="171">
        <v>43882</v>
      </c>
      <c r="KLJ638" s="110" t="s">
        <v>793</v>
      </c>
      <c r="KLK638" s="172">
        <v>44667345</v>
      </c>
      <c r="KLL638" s="173" t="s">
        <v>794</v>
      </c>
      <c r="KLM638" s="126">
        <v>168.2</v>
      </c>
      <c r="KLN638" s="141"/>
      <c r="KLO638" s="170" t="s">
        <v>792</v>
      </c>
      <c r="KLP638" s="175" t="s">
        <v>792</v>
      </c>
      <c r="KLQ638" s="171">
        <v>43882</v>
      </c>
      <c r="KLR638" s="110" t="s">
        <v>793</v>
      </c>
      <c r="KLS638" s="172">
        <v>44667345</v>
      </c>
      <c r="KLT638" s="173" t="s">
        <v>794</v>
      </c>
      <c r="KLU638" s="126">
        <v>168.2</v>
      </c>
      <c r="KLV638" s="141"/>
      <c r="KLW638" s="170" t="s">
        <v>792</v>
      </c>
      <c r="KLX638" s="175" t="s">
        <v>792</v>
      </c>
      <c r="KLY638" s="171">
        <v>43882</v>
      </c>
      <c r="KLZ638" s="110" t="s">
        <v>793</v>
      </c>
      <c r="KMA638" s="172">
        <v>44667345</v>
      </c>
      <c r="KMB638" s="173" t="s">
        <v>794</v>
      </c>
      <c r="KMC638" s="126">
        <v>168.2</v>
      </c>
      <c r="KMD638" s="141"/>
      <c r="KME638" s="170" t="s">
        <v>792</v>
      </c>
      <c r="KMF638" s="175" t="s">
        <v>792</v>
      </c>
      <c r="KMG638" s="171">
        <v>43882</v>
      </c>
      <c r="KMH638" s="110" t="s">
        <v>793</v>
      </c>
      <c r="KMI638" s="172">
        <v>44667345</v>
      </c>
      <c r="KMJ638" s="173" t="s">
        <v>794</v>
      </c>
      <c r="KMK638" s="126">
        <v>168.2</v>
      </c>
      <c r="KML638" s="141"/>
      <c r="KMM638" s="170" t="s">
        <v>792</v>
      </c>
      <c r="KMN638" s="175" t="s">
        <v>792</v>
      </c>
      <c r="KMO638" s="171">
        <v>43882</v>
      </c>
      <c r="KMP638" s="110" t="s">
        <v>793</v>
      </c>
      <c r="KMQ638" s="172">
        <v>44667345</v>
      </c>
      <c r="KMR638" s="173" t="s">
        <v>794</v>
      </c>
      <c r="KMS638" s="126">
        <v>168.2</v>
      </c>
      <c r="KMT638" s="141"/>
      <c r="KMU638" s="170" t="s">
        <v>792</v>
      </c>
      <c r="KMV638" s="175" t="s">
        <v>792</v>
      </c>
      <c r="KMW638" s="171">
        <v>43882</v>
      </c>
      <c r="KMX638" s="110" t="s">
        <v>793</v>
      </c>
      <c r="KMY638" s="172">
        <v>44667345</v>
      </c>
      <c r="KMZ638" s="173" t="s">
        <v>794</v>
      </c>
      <c r="KNA638" s="126">
        <v>168.2</v>
      </c>
      <c r="KNB638" s="141"/>
      <c r="KNC638" s="170" t="s">
        <v>792</v>
      </c>
      <c r="KND638" s="175" t="s">
        <v>792</v>
      </c>
      <c r="KNE638" s="171">
        <v>43882</v>
      </c>
      <c r="KNF638" s="110" t="s">
        <v>793</v>
      </c>
      <c r="KNG638" s="172">
        <v>44667345</v>
      </c>
      <c r="KNH638" s="173" t="s">
        <v>794</v>
      </c>
      <c r="KNI638" s="126">
        <v>168.2</v>
      </c>
      <c r="KNJ638" s="141"/>
      <c r="KNK638" s="170" t="s">
        <v>792</v>
      </c>
      <c r="KNL638" s="175" t="s">
        <v>792</v>
      </c>
      <c r="KNM638" s="171">
        <v>43882</v>
      </c>
      <c r="KNN638" s="110" t="s">
        <v>793</v>
      </c>
      <c r="KNO638" s="172">
        <v>44667345</v>
      </c>
      <c r="KNP638" s="173" t="s">
        <v>794</v>
      </c>
      <c r="KNQ638" s="126">
        <v>168.2</v>
      </c>
      <c r="KNR638" s="141"/>
      <c r="KNS638" s="170" t="s">
        <v>792</v>
      </c>
      <c r="KNT638" s="175" t="s">
        <v>792</v>
      </c>
      <c r="KNU638" s="171">
        <v>43882</v>
      </c>
      <c r="KNV638" s="110" t="s">
        <v>793</v>
      </c>
      <c r="KNW638" s="172">
        <v>44667345</v>
      </c>
      <c r="KNX638" s="173" t="s">
        <v>794</v>
      </c>
      <c r="KNY638" s="126">
        <v>168.2</v>
      </c>
      <c r="KNZ638" s="141"/>
      <c r="KOA638" s="170" t="s">
        <v>792</v>
      </c>
      <c r="KOB638" s="175" t="s">
        <v>792</v>
      </c>
      <c r="KOC638" s="171">
        <v>43882</v>
      </c>
      <c r="KOD638" s="110" t="s">
        <v>793</v>
      </c>
      <c r="KOE638" s="172">
        <v>44667345</v>
      </c>
      <c r="KOF638" s="173" t="s">
        <v>794</v>
      </c>
      <c r="KOG638" s="126">
        <v>168.2</v>
      </c>
      <c r="KOH638" s="141"/>
      <c r="KOI638" s="170" t="s">
        <v>792</v>
      </c>
      <c r="KOJ638" s="175" t="s">
        <v>792</v>
      </c>
      <c r="KOK638" s="171">
        <v>43882</v>
      </c>
      <c r="KOL638" s="110" t="s">
        <v>793</v>
      </c>
      <c r="KOM638" s="172">
        <v>44667345</v>
      </c>
      <c r="KON638" s="173" t="s">
        <v>794</v>
      </c>
      <c r="KOO638" s="126">
        <v>168.2</v>
      </c>
      <c r="KOP638" s="141"/>
      <c r="KOQ638" s="170" t="s">
        <v>792</v>
      </c>
      <c r="KOR638" s="175" t="s">
        <v>792</v>
      </c>
      <c r="KOS638" s="171">
        <v>43882</v>
      </c>
      <c r="KOT638" s="110" t="s">
        <v>793</v>
      </c>
      <c r="KOU638" s="172">
        <v>44667345</v>
      </c>
      <c r="KOV638" s="173" t="s">
        <v>794</v>
      </c>
      <c r="KOW638" s="126">
        <v>168.2</v>
      </c>
      <c r="KOX638" s="141"/>
      <c r="KOY638" s="170" t="s">
        <v>792</v>
      </c>
      <c r="KOZ638" s="175" t="s">
        <v>792</v>
      </c>
      <c r="KPA638" s="171">
        <v>43882</v>
      </c>
      <c r="KPB638" s="110" t="s">
        <v>793</v>
      </c>
      <c r="KPC638" s="172">
        <v>44667345</v>
      </c>
      <c r="KPD638" s="173" t="s">
        <v>794</v>
      </c>
      <c r="KPE638" s="126">
        <v>168.2</v>
      </c>
      <c r="KPF638" s="141"/>
      <c r="KPG638" s="170" t="s">
        <v>792</v>
      </c>
      <c r="KPH638" s="175" t="s">
        <v>792</v>
      </c>
      <c r="KPI638" s="171">
        <v>43882</v>
      </c>
      <c r="KPJ638" s="110" t="s">
        <v>793</v>
      </c>
      <c r="KPK638" s="172">
        <v>44667345</v>
      </c>
      <c r="KPL638" s="173" t="s">
        <v>794</v>
      </c>
      <c r="KPM638" s="126">
        <v>168.2</v>
      </c>
      <c r="KPN638" s="141"/>
      <c r="KPO638" s="170" t="s">
        <v>792</v>
      </c>
      <c r="KPP638" s="175" t="s">
        <v>792</v>
      </c>
      <c r="KPQ638" s="171">
        <v>43882</v>
      </c>
      <c r="KPR638" s="110" t="s">
        <v>793</v>
      </c>
      <c r="KPS638" s="172">
        <v>44667345</v>
      </c>
      <c r="KPT638" s="173" t="s">
        <v>794</v>
      </c>
      <c r="KPU638" s="126">
        <v>168.2</v>
      </c>
      <c r="KPV638" s="141"/>
      <c r="KPW638" s="170" t="s">
        <v>792</v>
      </c>
      <c r="KPX638" s="175" t="s">
        <v>792</v>
      </c>
      <c r="KPY638" s="171">
        <v>43882</v>
      </c>
      <c r="KPZ638" s="110" t="s">
        <v>793</v>
      </c>
      <c r="KQA638" s="172">
        <v>44667345</v>
      </c>
      <c r="KQB638" s="173" t="s">
        <v>794</v>
      </c>
      <c r="KQC638" s="126">
        <v>168.2</v>
      </c>
      <c r="KQD638" s="141"/>
      <c r="KQE638" s="170" t="s">
        <v>792</v>
      </c>
      <c r="KQF638" s="175" t="s">
        <v>792</v>
      </c>
      <c r="KQG638" s="171">
        <v>43882</v>
      </c>
      <c r="KQH638" s="110" t="s">
        <v>793</v>
      </c>
      <c r="KQI638" s="172">
        <v>44667345</v>
      </c>
      <c r="KQJ638" s="173" t="s">
        <v>794</v>
      </c>
      <c r="KQK638" s="126">
        <v>168.2</v>
      </c>
      <c r="KQL638" s="141"/>
      <c r="KQM638" s="170" t="s">
        <v>792</v>
      </c>
      <c r="KQN638" s="175" t="s">
        <v>792</v>
      </c>
      <c r="KQO638" s="171">
        <v>43882</v>
      </c>
      <c r="KQP638" s="110" t="s">
        <v>793</v>
      </c>
      <c r="KQQ638" s="172">
        <v>44667345</v>
      </c>
      <c r="KQR638" s="173" t="s">
        <v>794</v>
      </c>
      <c r="KQS638" s="126">
        <v>168.2</v>
      </c>
      <c r="KQT638" s="141"/>
      <c r="KQU638" s="170" t="s">
        <v>792</v>
      </c>
      <c r="KQV638" s="175" t="s">
        <v>792</v>
      </c>
      <c r="KQW638" s="171">
        <v>43882</v>
      </c>
      <c r="KQX638" s="110" t="s">
        <v>793</v>
      </c>
      <c r="KQY638" s="172">
        <v>44667345</v>
      </c>
      <c r="KQZ638" s="173" t="s">
        <v>794</v>
      </c>
      <c r="KRA638" s="126">
        <v>168.2</v>
      </c>
      <c r="KRB638" s="141"/>
      <c r="KRC638" s="170" t="s">
        <v>792</v>
      </c>
      <c r="KRD638" s="175" t="s">
        <v>792</v>
      </c>
      <c r="KRE638" s="171">
        <v>43882</v>
      </c>
      <c r="KRF638" s="110" t="s">
        <v>793</v>
      </c>
      <c r="KRG638" s="172">
        <v>44667345</v>
      </c>
      <c r="KRH638" s="173" t="s">
        <v>794</v>
      </c>
      <c r="KRI638" s="126">
        <v>168.2</v>
      </c>
      <c r="KRJ638" s="141"/>
      <c r="KRK638" s="170" t="s">
        <v>792</v>
      </c>
      <c r="KRL638" s="175" t="s">
        <v>792</v>
      </c>
      <c r="KRM638" s="171">
        <v>43882</v>
      </c>
      <c r="KRN638" s="110" t="s">
        <v>793</v>
      </c>
      <c r="KRO638" s="172">
        <v>44667345</v>
      </c>
      <c r="KRP638" s="173" t="s">
        <v>794</v>
      </c>
      <c r="KRQ638" s="126">
        <v>168.2</v>
      </c>
      <c r="KRR638" s="141"/>
      <c r="KRS638" s="170" t="s">
        <v>792</v>
      </c>
      <c r="KRT638" s="175" t="s">
        <v>792</v>
      </c>
      <c r="KRU638" s="171">
        <v>43882</v>
      </c>
      <c r="KRV638" s="110" t="s">
        <v>793</v>
      </c>
      <c r="KRW638" s="172">
        <v>44667345</v>
      </c>
      <c r="KRX638" s="173" t="s">
        <v>794</v>
      </c>
      <c r="KRY638" s="126">
        <v>168.2</v>
      </c>
      <c r="KRZ638" s="141"/>
      <c r="KSA638" s="170" t="s">
        <v>792</v>
      </c>
      <c r="KSB638" s="175" t="s">
        <v>792</v>
      </c>
      <c r="KSC638" s="171">
        <v>43882</v>
      </c>
      <c r="KSD638" s="110" t="s">
        <v>793</v>
      </c>
      <c r="KSE638" s="172">
        <v>44667345</v>
      </c>
      <c r="KSF638" s="173" t="s">
        <v>794</v>
      </c>
      <c r="KSG638" s="126">
        <v>168.2</v>
      </c>
      <c r="KSH638" s="141"/>
      <c r="KSI638" s="170" t="s">
        <v>792</v>
      </c>
      <c r="KSJ638" s="175" t="s">
        <v>792</v>
      </c>
      <c r="KSK638" s="171">
        <v>43882</v>
      </c>
      <c r="KSL638" s="110" t="s">
        <v>793</v>
      </c>
      <c r="KSM638" s="172">
        <v>44667345</v>
      </c>
      <c r="KSN638" s="173" t="s">
        <v>794</v>
      </c>
      <c r="KSO638" s="126">
        <v>168.2</v>
      </c>
      <c r="KSP638" s="141"/>
      <c r="KSQ638" s="170" t="s">
        <v>792</v>
      </c>
      <c r="KSR638" s="175" t="s">
        <v>792</v>
      </c>
      <c r="KSS638" s="171">
        <v>43882</v>
      </c>
      <c r="KST638" s="110" t="s">
        <v>793</v>
      </c>
      <c r="KSU638" s="172">
        <v>44667345</v>
      </c>
      <c r="KSV638" s="173" t="s">
        <v>794</v>
      </c>
      <c r="KSW638" s="126">
        <v>168.2</v>
      </c>
      <c r="KSX638" s="141"/>
      <c r="KSY638" s="170" t="s">
        <v>792</v>
      </c>
      <c r="KSZ638" s="175" t="s">
        <v>792</v>
      </c>
      <c r="KTA638" s="171">
        <v>43882</v>
      </c>
      <c r="KTB638" s="110" t="s">
        <v>793</v>
      </c>
      <c r="KTC638" s="172">
        <v>44667345</v>
      </c>
      <c r="KTD638" s="173" t="s">
        <v>794</v>
      </c>
      <c r="KTE638" s="126">
        <v>168.2</v>
      </c>
      <c r="KTF638" s="141"/>
      <c r="KTG638" s="170" t="s">
        <v>792</v>
      </c>
      <c r="KTH638" s="175" t="s">
        <v>792</v>
      </c>
      <c r="KTI638" s="171">
        <v>43882</v>
      </c>
      <c r="KTJ638" s="110" t="s">
        <v>793</v>
      </c>
      <c r="KTK638" s="172">
        <v>44667345</v>
      </c>
      <c r="KTL638" s="173" t="s">
        <v>794</v>
      </c>
      <c r="KTM638" s="126">
        <v>168.2</v>
      </c>
      <c r="KTN638" s="141"/>
      <c r="KTO638" s="170" t="s">
        <v>792</v>
      </c>
      <c r="KTP638" s="175" t="s">
        <v>792</v>
      </c>
      <c r="KTQ638" s="171">
        <v>43882</v>
      </c>
      <c r="KTR638" s="110" t="s">
        <v>793</v>
      </c>
      <c r="KTS638" s="172">
        <v>44667345</v>
      </c>
      <c r="KTT638" s="173" t="s">
        <v>794</v>
      </c>
      <c r="KTU638" s="126">
        <v>168.2</v>
      </c>
      <c r="KTV638" s="141"/>
      <c r="KTW638" s="170" t="s">
        <v>792</v>
      </c>
      <c r="KTX638" s="175" t="s">
        <v>792</v>
      </c>
      <c r="KTY638" s="171">
        <v>43882</v>
      </c>
      <c r="KTZ638" s="110" t="s">
        <v>793</v>
      </c>
      <c r="KUA638" s="172">
        <v>44667345</v>
      </c>
      <c r="KUB638" s="173" t="s">
        <v>794</v>
      </c>
      <c r="KUC638" s="126">
        <v>168.2</v>
      </c>
      <c r="KUD638" s="141"/>
      <c r="KUE638" s="170" t="s">
        <v>792</v>
      </c>
      <c r="KUF638" s="175" t="s">
        <v>792</v>
      </c>
      <c r="KUG638" s="171">
        <v>43882</v>
      </c>
      <c r="KUH638" s="110" t="s">
        <v>793</v>
      </c>
      <c r="KUI638" s="172">
        <v>44667345</v>
      </c>
      <c r="KUJ638" s="173" t="s">
        <v>794</v>
      </c>
      <c r="KUK638" s="126">
        <v>168.2</v>
      </c>
      <c r="KUL638" s="141"/>
      <c r="KUM638" s="170" t="s">
        <v>792</v>
      </c>
      <c r="KUN638" s="175" t="s">
        <v>792</v>
      </c>
      <c r="KUO638" s="171">
        <v>43882</v>
      </c>
      <c r="KUP638" s="110" t="s">
        <v>793</v>
      </c>
      <c r="KUQ638" s="172">
        <v>44667345</v>
      </c>
      <c r="KUR638" s="173" t="s">
        <v>794</v>
      </c>
      <c r="KUS638" s="126">
        <v>168.2</v>
      </c>
      <c r="KUT638" s="141"/>
      <c r="KUU638" s="170" t="s">
        <v>792</v>
      </c>
      <c r="KUV638" s="175" t="s">
        <v>792</v>
      </c>
      <c r="KUW638" s="171">
        <v>43882</v>
      </c>
      <c r="KUX638" s="110" t="s">
        <v>793</v>
      </c>
      <c r="KUY638" s="172">
        <v>44667345</v>
      </c>
      <c r="KUZ638" s="173" t="s">
        <v>794</v>
      </c>
      <c r="KVA638" s="126">
        <v>168.2</v>
      </c>
      <c r="KVB638" s="141"/>
      <c r="KVC638" s="170" t="s">
        <v>792</v>
      </c>
      <c r="KVD638" s="175" t="s">
        <v>792</v>
      </c>
      <c r="KVE638" s="171">
        <v>43882</v>
      </c>
      <c r="KVF638" s="110" t="s">
        <v>793</v>
      </c>
      <c r="KVG638" s="172">
        <v>44667345</v>
      </c>
      <c r="KVH638" s="173" t="s">
        <v>794</v>
      </c>
      <c r="KVI638" s="126">
        <v>168.2</v>
      </c>
      <c r="KVJ638" s="141"/>
      <c r="KVK638" s="170" t="s">
        <v>792</v>
      </c>
      <c r="KVL638" s="175" t="s">
        <v>792</v>
      </c>
      <c r="KVM638" s="171">
        <v>43882</v>
      </c>
      <c r="KVN638" s="110" t="s">
        <v>793</v>
      </c>
      <c r="KVO638" s="172">
        <v>44667345</v>
      </c>
      <c r="KVP638" s="173" t="s">
        <v>794</v>
      </c>
      <c r="KVQ638" s="126">
        <v>168.2</v>
      </c>
      <c r="KVR638" s="141"/>
      <c r="KVS638" s="170" t="s">
        <v>792</v>
      </c>
      <c r="KVT638" s="175" t="s">
        <v>792</v>
      </c>
      <c r="KVU638" s="171">
        <v>43882</v>
      </c>
      <c r="KVV638" s="110" t="s">
        <v>793</v>
      </c>
      <c r="KVW638" s="172">
        <v>44667345</v>
      </c>
      <c r="KVX638" s="173" t="s">
        <v>794</v>
      </c>
      <c r="KVY638" s="126">
        <v>168.2</v>
      </c>
      <c r="KVZ638" s="141"/>
      <c r="KWA638" s="170" t="s">
        <v>792</v>
      </c>
      <c r="KWB638" s="175" t="s">
        <v>792</v>
      </c>
      <c r="KWC638" s="171">
        <v>43882</v>
      </c>
      <c r="KWD638" s="110" t="s">
        <v>793</v>
      </c>
      <c r="KWE638" s="172">
        <v>44667345</v>
      </c>
      <c r="KWF638" s="173" t="s">
        <v>794</v>
      </c>
      <c r="KWG638" s="126">
        <v>168.2</v>
      </c>
      <c r="KWH638" s="141"/>
      <c r="KWI638" s="170" t="s">
        <v>792</v>
      </c>
      <c r="KWJ638" s="175" t="s">
        <v>792</v>
      </c>
      <c r="KWK638" s="171">
        <v>43882</v>
      </c>
      <c r="KWL638" s="110" t="s">
        <v>793</v>
      </c>
      <c r="KWM638" s="172">
        <v>44667345</v>
      </c>
      <c r="KWN638" s="173" t="s">
        <v>794</v>
      </c>
      <c r="KWO638" s="126">
        <v>168.2</v>
      </c>
      <c r="KWP638" s="141"/>
      <c r="KWQ638" s="170" t="s">
        <v>792</v>
      </c>
      <c r="KWR638" s="175" t="s">
        <v>792</v>
      </c>
      <c r="KWS638" s="171">
        <v>43882</v>
      </c>
      <c r="KWT638" s="110" t="s">
        <v>793</v>
      </c>
      <c r="KWU638" s="172">
        <v>44667345</v>
      </c>
      <c r="KWV638" s="173" t="s">
        <v>794</v>
      </c>
      <c r="KWW638" s="126">
        <v>168.2</v>
      </c>
      <c r="KWX638" s="141"/>
      <c r="KWY638" s="170" t="s">
        <v>792</v>
      </c>
      <c r="KWZ638" s="175" t="s">
        <v>792</v>
      </c>
      <c r="KXA638" s="171">
        <v>43882</v>
      </c>
      <c r="KXB638" s="110" t="s">
        <v>793</v>
      </c>
      <c r="KXC638" s="172">
        <v>44667345</v>
      </c>
      <c r="KXD638" s="173" t="s">
        <v>794</v>
      </c>
      <c r="KXE638" s="126">
        <v>168.2</v>
      </c>
      <c r="KXF638" s="141"/>
      <c r="KXG638" s="170" t="s">
        <v>792</v>
      </c>
      <c r="KXH638" s="175" t="s">
        <v>792</v>
      </c>
      <c r="KXI638" s="171">
        <v>43882</v>
      </c>
      <c r="KXJ638" s="110" t="s">
        <v>793</v>
      </c>
      <c r="KXK638" s="172">
        <v>44667345</v>
      </c>
      <c r="KXL638" s="173" t="s">
        <v>794</v>
      </c>
      <c r="KXM638" s="126">
        <v>168.2</v>
      </c>
      <c r="KXN638" s="141"/>
      <c r="KXO638" s="170" t="s">
        <v>792</v>
      </c>
      <c r="KXP638" s="175" t="s">
        <v>792</v>
      </c>
      <c r="KXQ638" s="171">
        <v>43882</v>
      </c>
      <c r="KXR638" s="110" t="s">
        <v>793</v>
      </c>
      <c r="KXS638" s="172">
        <v>44667345</v>
      </c>
      <c r="KXT638" s="173" t="s">
        <v>794</v>
      </c>
      <c r="KXU638" s="126">
        <v>168.2</v>
      </c>
      <c r="KXV638" s="141"/>
      <c r="KXW638" s="170" t="s">
        <v>792</v>
      </c>
      <c r="KXX638" s="175" t="s">
        <v>792</v>
      </c>
      <c r="KXY638" s="171">
        <v>43882</v>
      </c>
      <c r="KXZ638" s="110" t="s">
        <v>793</v>
      </c>
      <c r="KYA638" s="172">
        <v>44667345</v>
      </c>
      <c r="KYB638" s="173" t="s">
        <v>794</v>
      </c>
      <c r="KYC638" s="126">
        <v>168.2</v>
      </c>
      <c r="KYD638" s="141"/>
      <c r="KYE638" s="170" t="s">
        <v>792</v>
      </c>
      <c r="KYF638" s="175" t="s">
        <v>792</v>
      </c>
      <c r="KYG638" s="171">
        <v>43882</v>
      </c>
      <c r="KYH638" s="110" t="s">
        <v>793</v>
      </c>
      <c r="KYI638" s="172">
        <v>44667345</v>
      </c>
      <c r="KYJ638" s="173" t="s">
        <v>794</v>
      </c>
      <c r="KYK638" s="126">
        <v>168.2</v>
      </c>
      <c r="KYL638" s="141"/>
      <c r="KYM638" s="170" t="s">
        <v>792</v>
      </c>
      <c r="KYN638" s="175" t="s">
        <v>792</v>
      </c>
      <c r="KYO638" s="171">
        <v>43882</v>
      </c>
      <c r="KYP638" s="110" t="s">
        <v>793</v>
      </c>
      <c r="KYQ638" s="172">
        <v>44667345</v>
      </c>
      <c r="KYR638" s="173" t="s">
        <v>794</v>
      </c>
      <c r="KYS638" s="126">
        <v>168.2</v>
      </c>
      <c r="KYT638" s="141"/>
      <c r="KYU638" s="170" t="s">
        <v>792</v>
      </c>
      <c r="KYV638" s="175" t="s">
        <v>792</v>
      </c>
      <c r="KYW638" s="171">
        <v>43882</v>
      </c>
      <c r="KYX638" s="110" t="s">
        <v>793</v>
      </c>
      <c r="KYY638" s="172">
        <v>44667345</v>
      </c>
      <c r="KYZ638" s="173" t="s">
        <v>794</v>
      </c>
      <c r="KZA638" s="126">
        <v>168.2</v>
      </c>
      <c r="KZB638" s="141"/>
      <c r="KZC638" s="170" t="s">
        <v>792</v>
      </c>
      <c r="KZD638" s="175" t="s">
        <v>792</v>
      </c>
      <c r="KZE638" s="171">
        <v>43882</v>
      </c>
      <c r="KZF638" s="110" t="s">
        <v>793</v>
      </c>
      <c r="KZG638" s="172">
        <v>44667345</v>
      </c>
      <c r="KZH638" s="173" t="s">
        <v>794</v>
      </c>
      <c r="KZI638" s="126">
        <v>168.2</v>
      </c>
      <c r="KZJ638" s="141"/>
      <c r="KZK638" s="170" t="s">
        <v>792</v>
      </c>
      <c r="KZL638" s="175" t="s">
        <v>792</v>
      </c>
      <c r="KZM638" s="171">
        <v>43882</v>
      </c>
      <c r="KZN638" s="110" t="s">
        <v>793</v>
      </c>
      <c r="KZO638" s="172">
        <v>44667345</v>
      </c>
      <c r="KZP638" s="173" t="s">
        <v>794</v>
      </c>
      <c r="KZQ638" s="126">
        <v>168.2</v>
      </c>
      <c r="KZR638" s="141"/>
      <c r="KZS638" s="170" t="s">
        <v>792</v>
      </c>
      <c r="KZT638" s="175" t="s">
        <v>792</v>
      </c>
      <c r="KZU638" s="171">
        <v>43882</v>
      </c>
      <c r="KZV638" s="110" t="s">
        <v>793</v>
      </c>
      <c r="KZW638" s="172">
        <v>44667345</v>
      </c>
      <c r="KZX638" s="173" t="s">
        <v>794</v>
      </c>
      <c r="KZY638" s="126">
        <v>168.2</v>
      </c>
      <c r="KZZ638" s="141"/>
      <c r="LAA638" s="170" t="s">
        <v>792</v>
      </c>
      <c r="LAB638" s="175" t="s">
        <v>792</v>
      </c>
      <c r="LAC638" s="171">
        <v>43882</v>
      </c>
      <c r="LAD638" s="110" t="s">
        <v>793</v>
      </c>
      <c r="LAE638" s="172">
        <v>44667345</v>
      </c>
      <c r="LAF638" s="173" t="s">
        <v>794</v>
      </c>
      <c r="LAG638" s="126">
        <v>168.2</v>
      </c>
      <c r="LAH638" s="141"/>
      <c r="LAI638" s="170" t="s">
        <v>792</v>
      </c>
      <c r="LAJ638" s="175" t="s">
        <v>792</v>
      </c>
      <c r="LAK638" s="171">
        <v>43882</v>
      </c>
      <c r="LAL638" s="110" t="s">
        <v>793</v>
      </c>
      <c r="LAM638" s="172">
        <v>44667345</v>
      </c>
      <c r="LAN638" s="173" t="s">
        <v>794</v>
      </c>
      <c r="LAO638" s="126">
        <v>168.2</v>
      </c>
      <c r="LAP638" s="141"/>
      <c r="LAQ638" s="170" t="s">
        <v>792</v>
      </c>
      <c r="LAR638" s="175" t="s">
        <v>792</v>
      </c>
      <c r="LAS638" s="171">
        <v>43882</v>
      </c>
      <c r="LAT638" s="110" t="s">
        <v>793</v>
      </c>
      <c r="LAU638" s="172">
        <v>44667345</v>
      </c>
      <c r="LAV638" s="173" t="s">
        <v>794</v>
      </c>
      <c r="LAW638" s="126">
        <v>168.2</v>
      </c>
      <c r="LAX638" s="141"/>
      <c r="LAY638" s="170" t="s">
        <v>792</v>
      </c>
      <c r="LAZ638" s="175" t="s">
        <v>792</v>
      </c>
      <c r="LBA638" s="171">
        <v>43882</v>
      </c>
      <c r="LBB638" s="110" t="s">
        <v>793</v>
      </c>
      <c r="LBC638" s="172">
        <v>44667345</v>
      </c>
      <c r="LBD638" s="173" t="s">
        <v>794</v>
      </c>
      <c r="LBE638" s="126">
        <v>168.2</v>
      </c>
      <c r="LBF638" s="141"/>
      <c r="LBG638" s="170" t="s">
        <v>792</v>
      </c>
      <c r="LBH638" s="175" t="s">
        <v>792</v>
      </c>
      <c r="LBI638" s="171">
        <v>43882</v>
      </c>
      <c r="LBJ638" s="110" t="s">
        <v>793</v>
      </c>
      <c r="LBK638" s="172">
        <v>44667345</v>
      </c>
      <c r="LBL638" s="173" t="s">
        <v>794</v>
      </c>
      <c r="LBM638" s="126">
        <v>168.2</v>
      </c>
      <c r="LBN638" s="141"/>
      <c r="LBO638" s="170" t="s">
        <v>792</v>
      </c>
      <c r="LBP638" s="175" t="s">
        <v>792</v>
      </c>
      <c r="LBQ638" s="171">
        <v>43882</v>
      </c>
      <c r="LBR638" s="110" t="s">
        <v>793</v>
      </c>
      <c r="LBS638" s="172">
        <v>44667345</v>
      </c>
      <c r="LBT638" s="173" t="s">
        <v>794</v>
      </c>
      <c r="LBU638" s="126">
        <v>168.2</v>
      </c>
      <c r="LBV638" s="141"/>
      <c r="LBW638" s="170" t="s">
        <v>792</v>
      </c>
      <c r="LBX638" s="175" t="s">
        <v>792</v>
      </c>
      <c r="LBY638" s="171">
        <v>43882</v>
      </c>
      <c r="LBZ638" s="110" t="s">
        <v>793</v>
      </c>
      <c r="LCA638" s="172">
        <v>44667345</v>
      </c>
      <c r="LCB638" s="173" t="s">
        <v>794</v>
      </c>
      <c r="LCC638" s="126">
        <v>168.2</v>
      </c>
      <c r="LCD638" s="141"/>
      <c r="LCE638" s="170" t="s">
        <v>792</v>
      </c>
      <c r="LCF638" s="175" t="s">
        <v>792</v>
      </c>
      <c r="LCG638" s="171">
        <v>43882</v>
      </c>
      <c r="LCH638" s="110" t="s">
        <v>793</v>
      </c>
      <c r="LCI638" s="172">
        <v>44667345</v>
      </c>
      <c r="LCJ638" s="173" t="s">
        <v>794</v>
      </c>
      <c r="LCK638" s="126">
        <v>168.2</v>
      </c>
      <c r="LCL638" s="141"/>
      <c r="LCM638" s="170" t="s">
        <v>792</v>
      </c>
      <c r="LCN638" s="175" t="s">
        <v>792</v>
      </c>
      <c r="LCO638" s="171">
        <v>43882</v>
      </c>
      <c r="LCP638" s="110" t="s">
        <v>793</v>
      </c>
      <c r="LCQ638" s="172">
        <v>44667345</v>
      </c>
      <c r="LCR638" s="173" t="s">
        <v>794</v>
      </c>
      <c r="LCS638" s="126">
        <v>168.2</v>
      </c>
      <c r="LCT638" s="141"/>
      <c r="LCU638" s="170" t="s">
        <v>792</v>
      </c>
      <c r="LCV638" s="175" t="s">
        <v>792</v>
      </c>
      <c r="LCW638" s="171">
        <v>43882</v>
      </c>
      <c r="LCX638" s="110" t="s">
        <v>793</v>
      </c>
      <c r="LCY638" s="172">
        <v>44667345</v>
      </c>
      <c r="LCZ638" s="173" t="s">
        <v>794</v>
      </c>
      <c r="LDA638" s="126">
        <v>168.2</v>
      </c>
      <c r="LDB638" s="141"/>
      <c r="LDC638" s="170" t="s">
        <v>792</v>
      </c>
      <c r="LDD638" s="175" t="s">
        <v>792</v>
      </c>
      <c r="LDE638" s="171">
        <v>43882</v>
      </c>
      <c r="LDF638" s="110" t="s">
        <v>793</v>
      </c>
      <c r="LDG638" s="172">
        <v>44667345</v>
      </c>
      <c r="LDH638" s="173" t="s">
        <v>794</v>
      </c>
      <c r="LDI638" s="126">
        <v>168.2</v>
      </c>
      <c r="LDJ638" s="141"/>
      <c r="LDK638" s="170" t="s">
        <v>792</v>
      </c>
      <c r="LDL638" s="175" t="s">
        <v>792</v>
      </c>
      <c r="LDM638" s="171">
        <v>43882</v>
      </c>
      <c r="LDN638" s="110" t="s">
        <v>793</v>
      </c>
      <c r="LDO638" s="172">
        <v>44667345</v>
      </c>
      <c r="LDP638" s="173" t="s">
        <v>794</v>
      </c>
      <c r="LDQ638" s="126">
        <v>168.2</v>
      </c>
      <c r="LDR638" s="141"/>
      <c r="LDS638" s="170" t="s">
        <v>792</v>
      </c>
      <c r="LDT638" s="175" t="s">
        <v>792</v>
      </c>
      <c r="LDU638" s="171">
        <v>43882</v>
      </c>
      <c r="LDV638" s="110" t="s">
        <v>793</v>
      </c>
      <c r="LDW638" s="172">
        <v>44667345</v>
      </c>
      <c r="LDX638" s="173" t="s">
        <v>794</v>
      </c>
      <c r="LDY638" s="126">
        <v>168.2</v>
      </c>
      <c r="LDZ638" s="141"/>
      <c r="LEA638" s="170" t="s">
        <v>792</v>
      </c>
      <c r="LEB638" s="175" t="s">
        <v>792</v>
      </c>
      <c r="LEC638" s="171">
        <v>43882</v>
      </c>
      <c r="LED638" s="110" t="s">
        <v>793</v>
      </c>
      <c r="LEE638" s="172">
        <v>44667345</v>
      </c>
      <c r="LEF638" s="173" t="s">
        <v>794</v>
      </c>
      <c r="LEG638" s="126">
        <v>168.2</v>
      </c>
      <c r="LEH638" s="141"/>
      <c r="LEI638" s="170" t="s">
        <v>792</v>
      </c>
      <c r="LEJ638" s="175" t="s">
        <v>792</v>
      </c>
      <c r="LEK638" s="171">
        <v>43882</v>
      </c>
      <c r="LEL638" s="110" t="s">
        <v>793</v>
      </c>
      <c r="LEM638" s="172">
        <v>44667345</v>
      </c>
      <c r="LEN638" s="173" t="s">
        <v>794</v>
      </c>
      <c r="LEO638" s="126">
        <v>168.2</v>
      </c>
      <c r="LEP638" s="141"/>
      <c r="LEQ638" s="170" t="s">
        <v>792</v>
      </c>
      <c r="LER638" s="175" t="s">
        <v>792</v>
      </c>
      <c r="LES638" s="171">
        <v>43882</v>
      </c>
      <c r="LET638" s="110" t="s">
        <v>793</v>
      </c>
      <c r="LEU638" s="172">
        <v>44667345</v>
      </c>
      <c r="LEV638" s="173" t="s">
        <v>794</v>
      </c>
      <c r="LEW638" s="126">
        <v>168.2</v>
      </c>
      <c r="LEX638" s="141"/>
      <c r="LEY638" s="170" t="s">
        <v>792</v>
      </c>
      <c r="LEZ638" s="175" t="s">
        <v>792</v>
      </c>
      <c r="LFA638" s="171">
        <v>43882</v>
      </c>
      <c r="LFB638" s="110" t="s">
        <v>793</v>
      </c>
      <c r="LFC638" s="172">
        <v>44667345</v>
      </c>
      <c r="LFD638" s="173" t="s">
        <v>794</v>
      </c>
      <c r="LFE638" s="126">
        <v>168.2</v>
      </c>
      <c r="LFF638" s="141"/>
      <c r="LFG638" s="170" t="s">
        <v>792</v>
      </c>
      <c r="LFH638" s="175" t="s">
        <v>792</v>
      </c>
      <c r="LFI638" s="171">
        <v>43882</v>
      </c>
      <c r="LFJ638" s="110" t="s">
        <v>793</v>
      </c>
      <c r="LFK638" s="172">
        <v>44667345</v>
      </c>
      <c r="LFL638" s="173" t="s">
        <v>794</v>
      </c>
      <c r="LFM638" s="126">
        <v>168.2</v>
      </c>
      <c r="LFN638" s="141"/>
      <c r="LFO638" s="170" t="s">
        <v>792</v>
      </c>
      <c r="LFP638" s="175" t="s">
        <v>792</v>
      </c>
      <c r="LFQ638" s="171">
        <v>43882</v>
      </c>
      <c r="LFR638" s="110" t="s">
        <v>793</v>
      </c>
      <c r="LFS638" s="172">
        <v>44667345</v>
      </c>
      <c r="LFT638" s="173" t="s">
        <v>794</v>
      </c>
      <c r="LFU638" s="126">
        <v>168.2</v>
      </c>
      <c r="LFV638" s="141"/>
      <c r="LFW638" s="170" t="s">
        <v>792</v>
      </c>
      <c r="LFX638" s="175" t="s">
        <v>792</v>
      </c>
      <c r="LFY638" s="171">
        <v>43882</v>
      </c>
      <c r="LFZ638" s="110" t="s">
        <v>793</v>
      </c>
      <c r="LGA638" s="172">
        <v>44667345</v>
      </c>
      <c r="LGB638" s="173" t="s">
        <v>794</v>
      </c>
      <c r="LGC638" s="126">
        <v>168.2</v>
      </c>
      <c r="LGD638" s="141"/>
      <c r="LGE638" s="170" t="s">
        <v>792</v>
      </c>
      <c r="LGF638" s="175" t="s">
        <v>792</v>
      </c>
      <c r="LGG638" s="171">
        <v>43882</v>
      </c>
      <c r="LGH638" s="110" t="s">
        <v>793</v>
      </c>
      <c r="LGI638" s="172">
        <v>44667345</v>
      </c>
      <c r="LGJ638" s="173" t="s">
        <v>794</v>
      </c>
      <c r="LGK638" s="126">
        <v>168.2</v>
      </c>
      <c r="LGL638" s="141"/>
      <c r="LGM638" s="170" t="s">
        <v>792</v>
      </c>
      <c r="LGN638" s="175" t="s">
        <v>792</v>
      </c>
      <c r="LGO638" s="171">
        <v>43882</v>
      </c>
      <c r="LGP638" s="110" t="s">
        <v>793</v>
      </c>
      <c r="LGQ638" s="172">
        <v>44667345</v>
      </c>
      <c r="LGR638" s="173" t="s">
        <v>794</v>
      </c>
      <c r="LGS638" s="126">
        <v>168.2</v>
      </c>
      <c r="LGT638" s="141"/>
      <c r="LGU638" s="170" t="s">
        <v>792</v>
      </c>
      <c r="LGV638" s="175" t="s">
        <v>792</v>
      </c>
      <c r="LGW638" s="171">
        <v>43882</v>
      </c>
      <c r="LGX638" s="110" t="s">
        <v>793</v>
      </c>
      <c r="LGY638" s="172">
        <v>44667345</v>
      </c>
      <c r="LGZ638" s="173" t="s">
        <v>794</v>
      </c>
      <c r="LHA638" s="126">
        <v>168.2</v>
      </c>
      <c r="LHB638" s="141"/>
      <c r="LHC638" s="170" t="s">
        <v>792</v>
      </c>
      <c r="LHD638" s="175" t="s">
        <v>792</v>
      </c>
      <c r="LHE638" s="171">
        <v>43882</v>
      </c>
      <c r="LHF638" s="110" t="s">
        <v>793</v>
      </c>
      <c r="LHG638" s="172">
        <v>44667345</v>
      </c>
      <c r="LHH638" s="173" t="s">
        <v>794</v>
      </c>
      <c r="LHI638" s="126">
        <v>168.2</v>
      </c>
      <c r="LHJ638" s="141"/>
      <c r="LHK638" s="170" t="s">
        <v>792</v>
      </c>
      <c r="LHL638" s="175" t="s">
        <v>792</v>
      </c>
      <c r="LHM638" s="171">
        <v>43882</v>
      </c>
      <c r="LHN638" s="110" t="s">
        <v>793</v>
      </c>
      <c r="LHO638" s="172">
        <v>44667345</v>
      </c>
      <c r="LHP638" s="173" t="s">
        <v>794</v>
      </c>
      <c r="LHQ638" s="126">
        <v>168.2</v>
      </c>
      <c r="LHR638" s="141"/>
      <c r="LHS638" s="170" t="s">
        <v>792</v>
      </c>
      <c r="LHT638" s="175" t="s">
        <v>792</v>
      </c>
      <c r="LHU638" s="171">
        <v>43882</v>
      </c>
      <c r="LHV638" s="110" t="s">
        <v>793</v>
      </c>
      <c r="LHW638" s="172">
        <v>44667345</v>
      </c>
      <c r="LHX638" s="173" t="s">
        <v>794</v>
      </c>
      <c r="LHY638" s="126">
        <v>168.2</v>
      </c>
      <c r="LHZ638" s="141"/>
      <c r="LIA638" s="170" t="s">
        <v>792</v>
      </c>
      <c r="LIB638" s="175" t="s">
        <v>792</v>
      </c>
      <c r="LIC638" s="171">
        <v>43882</v>
      </c>
      <c r="LID638" s="110" t="s">
        <v>793</v>
      </c>
      <c r="LIE638" s="172">
        <v>44667345</v>
      </c>
      <c r="LIF638" s="173" t="s">
        <v>794</v>
      </c>
      <c r="LIG638" s="126">
        <v>168.2</v>
      </c>
      <c r="LIH638" s="141"/>
      <c r="LII638" s="170" t="s">
        <v>792</v>
      </c>
      <c r="LIJ638" s="175" t="s">
        <v>792</v>
      </c>
      <c r="LIK638" s="171">
        <v>43882</v>
      </c>
      <c r="LIL638" s="110" t="s">
        <v>793</v>
      </c>
      <c r="LIM638" s="172">
        <v>44667345</v>
      </c>
      <c r="LIN638" s="173" t="s">
        <v>794</v>
      </c>
      <c r="LIO638" s="126">
        <v>168.2</v>
      </c>
      <c r="LIP638" s="141"/>
      <c r="LIQ638" s="170" t="s">
        <v>792</v>
      </c>
      <c r="LIR638" s="175" t="s">
        <v>792</v>
      </c>
      <c r="LIS638" s="171">
        <v>43882</v>
      </c>
      <c r="LIT638" s="110" t="s">
        <v>793</v>
      </c>
      <c r="LIU638" s="172">
        <v>44667345</v>
      </c>
      <c r="LIV638" s="173" t="s">
        <v>794</v>
      </c>
      <c r="LIW638" s="126">
        <v>168.2</v>
      </c>
      <c r="LIX638" s="141"/>
      <c r="LIY638" s="170" t="s">
        <v>792</v>
      </c>
      <c r="LIZ638" s="175" t="s">
        <v>792</v>
      </c>
      <c r="LJA638" s="171">
        <v>43882</v>
      </c>
      <c r="LJB638" s="110" t="s">
        <v>793</v>
      </c>
      <c r="LJC638" s="172">
        <v>44667345</v>
      </c>
      <c r="LJD638" s="173" t="s">
        <v>794</v>
      </c>
      <c r="LJE638" s="126">
        <v>168.2</v>
      </c>
      <c r="LJF638" s="141"/>
      <c r="LJG638" s="170" t="s">
        <v>792</v>
      </c>
      <c r="LJH638" s="175" t="s">
        <v>792</v>
      </c>
      <c r="LJI638" s="171">
        <v>43882</v>
      </c>
      <c r="LJJ638" s="110" t="s">
        <v>793</v>
      </c>
      <c r="LJK638" s="172">
        <v>44667345</v>
      </c>
      <c r="LJL638" s="173" t="s">
        <v>794</v>
      </c>
      <c r="LJM638" s="126">
        <v>168.2</v>
      </c>
      <c r="LJN638" s="141"/>
      <c r="LJO638" s="170" t="s">
        <v>792</v>
      </c>
      <c r="LJP638" s="175" t="s">
        <v>792</v>
      </c>
      <c r="LJQ638" s="171">
        <v>43882</v>
      </c>
      <c r="LJR638" s="110" t="s">
        <v>793</v>
      </c>
      <c r="LJS638" s="172">
        <v>44667345</v>
      </c>
      <c r="LJT638" s="173" t="s">
        <v>794</v>
      </c>
      <c r="LJU638" s="126">
        <v>168.2</v>
      </c>
      <c r="LJV638" s="141"/>
      <c r="LJW638" s="170" t="s">
        <v>792</v>
      </c>
      <c r="LJX638" s="175" t="s">
        <v>792</v>
      </c>
      <c r="LJY638" s="171">
        <v>43882</v>
      </c>
      <c r="LJZ638" s="110" t="s">
        <v>793</v>
      </c>
      <c r="LKA638" s="172">
        <v>44667345</v>
      </c>
      <c r="LKB638" s="173" t="s">
        <v>794</v>
      </c>
      <c r="LKC638" s="126">
        <v>168.2</v>
      </c>
      <c r="LKD638" s="141"/>
      <c r="LKE638" s="170" t="s">
        <v>792</v>
      </c>
      <c r="LKF638" s="175" t="s">
        <v>792</v>
      </c>
      <c r="LKG638" s="171">
        <v>43882</v>
      </c>
      <c r="LKH638" s="110" t="s">
        <v>793</v>
      </c>
      <c r="LKI638" s="172">
        <v>44667345</v>
      </c>
      <c r="LKJ638" s="173" t="s">
        <v>794</v>
      </c>
      <c r="LKK638" s="126">
        <v>168.2</v>
      </c>
      <c r="LKL638" s="141"/>
      <c r="LKM638" s="170" t="s">
        <v>792</v>
      </c>
      <c r="LKN638" s="175" t="s">
        <v>792</v>
      </c>
      <c r="LKO638" s="171">
        <v>43882</v>
      </c>
      <c r="LKP638" s="110" t="s">
        <v>793</v>
      </c>
      <c r="LKQ638" s="172">
        <v>44667345</v>
      </c>
      <c r="LKR638" s="173" t="s">
        <v>794</v>
      </c>
      <c r="LKS638" s="126">
        <v>168.2</v>
      </c>
      <c r="LKT638" s="141"/>
      <c r="LKU638" s="170" t="s">
        <v>792</v>
      </c>
      <c r="LKV638" s="175" t="s">
        <v>792</v>
      </c>
      <c r="LKW638" s="171">
        <v>43882</v>
      </c>
      <c r="LKX638" s="110" t="s">
        <v>793</v>
      </c>
      <c r="LKY638" s="172">
        <v>44667345</v>
      </c>
      <c r="LKZ638" s="173" t="s">
        <v>794</v>
      </c>
      <c r="LLA638" s="126">
        <v>168.2</v>
      </c>
      <c r="LLB638" s="141"/>
      <c r="LLC638" s="170" t="s">
        <v>792</v>
      </c>
      <c r="LLD638" s="175" t="s">
        <v>792</v>
      </c>
      <c r="LLE638" s="171">
        <v>43882</v>
      </c>
      <c r="LLF638" s="110" t="s">
        <v>793</v>
      </c>
      <c r="LLG638" s="172">
        <v>44667345</v>
      </c>
      <c r="LLH638" s="173" t="s">
        <v>794</v>
      </c>
      <c r="LLI638" s="126">
        <v>168.2</v>
      </c>
      <c r="LLJ638" s="141"/>
      <c r="LLK638" s="170" t="s">
        <v>792</v>
      </c>
      <c r="LLL638" s="175" t="s">
        <v>792</v>
      </c>
      <c r="LLM638" s="171">
        <v>43882</v>
      </c>
      <c r="LLN638" s="110" t="s">
        <v>793</v>
      </c>
      <c r="LLO638" s="172">
        <v>44667345</v>
      </c>
      <c r="LLP638" s="173" t="s">
        <v>794</v>
      </c>
      <c r="LLQ638" s="126">
        <v>168.2</v>
      </c>
      <c r="LLR638" s="141"/>
      <c r="LLS638" s="170" t="s">
        <v>792</v>
      </c>
      <c r="LLT638" s="175" t="s">
        <v>792</v>
      </c>
      <c r="LLU638" s="171">
        <v>43882</v>
      </c>
      <c r="LLV638" s="110" t="s">
        <v>793</v>
      </c>
      <c r="LLW638" s="172">
        <v>44667345</v>
      </c>
      <c r="LLX638" s="173" t="s">
        <v>794</v>
      </c>
      <c r="LLY638" s="126">
        <v>168.2</v>
      </c>
      <c r="LLZ638" s="141"/>
      <c r="LMA638" s="170" t="s">
        <v>792</v>
      </c>
      <c r="LMB638" s="175" t="s">
        <v>792</v>
      </c>
      <c r="LMC638" s="171">
        <v>43882</v>
      </c>
      <c r="LMD638" s="110" t="s">
        <v>793</v>
      </c>
      <c r="LME638" s="172">
        <v>44667345</v>
      </c>
      <c r="LMF638" s="173" t="s">
        <v>794</v>
      </c>
      <c r="LMG638" s="126">
        <v>168.2</v>
      </c>
      <c r="LMH638" s="141"/>
      <c r="LMI638" s="170" t="s">
        <v>792</v>
      </c>
      <c r="LMJ638" s="175" t="s">
        <v>792</v>
      </c>
      <c r="LMK638" s="171">
        <v>43882</v>
      </c>
      <c r="LML638" s="110" t="s">
        <v>793</v>
      </c>
      <c r="LMM638" s="172">
        <v>44667345</v>
      </c>
      <c r="LMN638" s="173" t="s">
        <v>794</v>
      </c>
      <c r="LMO638" s="126">
        <v>168.2</v>
      </c>
      <c r="LMP638" s="141"/>
      <c r="LMQ638" s="170" t="s">
        <v>792</v>
      </c>
      <c r="LMR638" s="175" t="s">
        <v>792</v>
      </c>
      <c r="LMS638" s="171">
        <v>43882</v>
      </c>
      <c r="LMT638" s="110" t="s">
        <v>793</v>
      </c>
      <c r="LMU638" s="172">
        <v>44667345</v>
      </c>
      <c r="LMV638" s="173" t="s">
        <v>794</v>
      </c>
      <c r="LMW638" s="126">
        <v>168.2</v>
      </c>
      <c r="LMX638" s="141"/>
      <c r="LMY638" s="170" t="s">
        <v>792</v>
      </c>
      <c r="LMZ638" s="175" t="s">
        <v>792</v>
      </c>
      <c r="LNA638" s="171">
        <v>43882</v>
      </c>
      <c r="LNB638" s="110" t="s">
        <v>793</v>
      </c>
      <c r="LNC638" s="172">
        <v>44667345</v>
      </c>
      <c r="LND638" s="173" t="s">
        <v>794</v>
      </c>
      <c r="LNE638" s="126">
        <v>168.2</v>
      </c>
      <c r="LNF638" s="141"/>
      <c r="LNG638" s="170" t="s">
        <v>792</v>
      </c>
      <c r="LNH638" s="175" t="s">
        <v>792</v>
      </c>
      <c r="LNI638" s="171">
        <v>43882</v>
      </c>
      <c r="LNJ638" s="110" t="s">
        <v>793</v>
      </c>
      <c r="LNK638" s="172">
        <v>44667345</v>
      </c>
      <c r="LNL638" s="173" t="s">
        <v>794</v>
      </c>
      <c r="LNM638" s="126">
        <v>168.2</v>
      </c>
      <c r="LNN638" s="141"/>
      <c r="LNO638" s="170" t="s">
        <v>792</v>
      </c>
      <c r="LNP638" s="175" t="s">
        <v>792</v>
      </c>
      <c r="LNQ638" s="171">
        <v>43882</v>
      </c>
      <c r="LNR638" s="110" t="s">
        <v>793</v>
      </c>
      <c r="LNS638" s="172">
        <v>44667345</v>
      </c>
      <c r="LNT638" s="173" t="s">
        <v>794</v>
      </c>
      <c r="LNU638" s="126">
        <v>168.2</v>
      </c>
      <c r="LNV638" s="141"/>
      <c r="LNW638" s="170" t="s">
        <v>792</v>
      </c>
      <c r="LNX638" s="175" t="s">
        <v>792</v>
      </c>
      <c r="LNY638" s="171">
        <v>43882</v>
      </c>
      <c r="LNZ638" s="110" t="s">
        <v>793</v>
      </c>
      <c r="LOA638" s="172">
        <v>44667345</v>
      </c>
      <c r="LOB638" s="173" t="s">
        <v>794</v>
      </c>
      <c r="LOC638" s="126">
        <v>168.2</v>
      </c>
      <c r="LOD638" s="141"/>
      <c r="LOE638" s="170" t="s">
        <v>792</v>
      </c>
      <c r="LOF638" s="175" t="s">
        <v>792</v>
      </c>
      <c r="LOG638" s="171">
        <v>43882</v>
      </c>
      <c r="LOH638" s="110" t="s">
        <v>793</v>
      </c>
      <c r="LOI638" s="172">
        <v>44667345</v>
      </c>
      <c r="LOJ638" s="173" t="s">
        <v>794</v>
      </c>
      <c r="LOK638" s="126">
        <v>168.2</v>
      </c>
      <c r="LOL638" s="141"/>
      <c r="LOM638" s="170" t="s">
        <v>792</v>
      </c>
      <c r="LON638" s="175" t="s">
        <v>792</v>
      </c>
      <c r="LOO638" s="171">
        <v>43882</v>
      </c>
      <c r="LOP638" s="110" t="s">
        <v>793</v>
      </c>
      <c r="LOQ638" s="172">
        <v>44667345</v>
      </c>
      <c r="LOR638" s="173" t="s">
        <v>794</v>
      </c>
      <c r="LOS638" s="126">
        <v>168.2</v>
      </c>
      <c r="LOT638" s="141"/>
      <c r="LOU638" s="170" t="s">
        <v>792</v>
      </c>
      <c r="LOV638" s="175" t="s">
        <v>792</v>
      </c>
      <c r="LOW638" s="171">
        <v>43882</v>
      </c>
      <c r="LOX638" s="110" t="s">
        <v>793</v>
      </c>
      <c r="LOY638" s="172">
        <v>44667345</v>
      </c>
      <c r="LOZ638" s="173" t="s">
        <v>794</v>
      </c>
      <c r="LPA638" s="126">
        <v>168.2</v>
      </c>
      <c r="LPB638" s="141"/>
      <c r="LPC638" s="170" t="s">
        <v>792</v>
      </c>
      <c r="LPD638" s="175" t="s">
        <v>792</v>
      </c>
      <c r="LPE638" s="171">
        <v>43882</v>
      </c>
      <c r="LPF638" s="110" t="s">
        <v>793</v>
      </c>
      <c r="LPG638" s="172">
        <v>44667345</v>
      </c>
      <c r="LPH638" s="173" t="s">
        <v>794</v>
      </c>
      <c r="LPI638" s="126">
        <v>168.2</v>
      </c>
      <c r="LPJ638" s="141"/>
      <c r="LPK638" s="170" t="s">
        <v>792</v>
      </c>
      <c r="LPL638" s="175" t="s">
        <v>792</v>
      </c>
      <c r="LPM638" s="171">
        <v>43882</v>
      </c>
      <c r="LPN638" s="110" t="s">
        <v>793</v>
      </c>
      <c r="LPO638" s="172">
        <v>44667345</v>
      </c>
      <c r="LPP638" s="173" t="s">
        <v>794</v>
      </c>
      <c r="LPQ638" s="126">
        <v>168.2</v>
      </c>
      <c r="LPR638" s="141"/>
      <c r="LPS638" s="170" t="s">
        <v>792</v>
      </c>
      <c r="LPT638" s="175" t="s">
        <v>792</v>
      </c>
      <c r="LPU638" s="171">
        <v>43882</v>
      </c>
      <c r="LPV638" s="110" t="s">
        <v>793</v>
      </c>
      <c r="LPW638" s="172">
        <v>44667345</v>
      </c>
      <c r="LPX638" s="173" t="s">
        <v>794</v>
      </c>
      <c r="LPY638" s="126">
        <v>168.2</v>
      </c>
      <c r="LPZ638" s="141"/>
      <c r="LQA638" s="170" t="s">
        <v>792</v>
      </c>
      <c r="LQB638" s="175" t="s">
        <v>792</v>
      </c>
      <c r="LQC638" s="171">
        <v>43882</v>
      </c>
      <c r="LQD638" s="110" t="s">
        <v>793</v>
      </c>
      <c r="LQE638" s="172">
        <v>44667345</v>
      </c>
      <c r="LQF638" s="173" t="s">
        <v>794</v>
      </c>
      <c r="LQG638" s="126">
        <v>168.2</v>
      </c>
      <c r="LQH638" s="141"/>
      <c r="LQI638" s="170" t="s">
        <v>792</v>
      </c>
      <c r="LQJ638" s="175" t="s">
        <v>792</v>
      </c>
      <c r="LQK638" s="171">
        <v>43882</v>
      </c>
      <c r="LQL638" s="110" t="s">
        <v>793</v>
      </c>
      <c r="LQM638" s="172">
        <v>44667345</v>
      </c>
      <c r="LQN638" s="173" t="s">
        <v>794</v>
      </c>
      <c r="LQO638" s="126">
        <v>168.2</v>
      </c>
      <c r="LQP638" s="141"/>
      <c r="LQQ638" s="170" t="s">
        <v>792</v>
      </c>
      <c r="LQR638" s="175" t="s">
        <v>792</v>
      </c>
      <c r="LQS638" s="171">
        <v>43882</v>
      </c>
      <c r="LQT638" s="110" t="s">
        <v>793</v>
      </c>
      <c r="LQU638" s="172">
        <v>44667345</v>
      </c>
      <c r="LQV638" s="173" t="s">
        <v>794</v>
      </c>
      <c r="LQW638" s="126">
        <v>168.2</v>
      </c>
      <c r="LQX638" s="141"/>
      <c r="LQY638" s="170" t="s">
        <v>792</v>
      </c>
      <c r="LQZ638" s="175" t="s">
        <v>792</v>
      </c>
      <c r="LRA638" s="171">
        <v>43882</v>
      </c>
      <c r="LRB638" s="110" t="s">
        <v>793</v>
      </c>
      <c r="LRC638" s="172">
        <v>44667345</v>
      </c>
      <c r="LRD638" s="173" t="s">
        <v>794</v>
      </c>
      <c r="LRE638" s="126">
        <v>168.2</v>
      </c>
      <c r="LRF638" s="141"/>
      <c r="LRG638" s="170" t="s">
        <v>792</v>
      </c>
      <c r="LRH638" s="175" t="s">
        <v>792</v>
      </c>
      <c r="LRI638" s="171">
        <v>43882</v>
      </c>
      <c r="LRJ638" s="110" t="s">
        <v>793</v>
      </c>
      <c r="LRK638" s="172">
        <v>44667345</v>
      </c>
      <c r="LRL638" s="173" t="s">
        <v>794</v>
      </c>
      <c r="LRM638" s="126">
        <v>168.2</v>
      </c>
      <c r="LRN638" s="141"/>
      <c r="LRO638" s="170" t="s">
        <v>792</v>
      </c>
      <c r="LRP638" s="175" t="s">
        <v>792</v>
      </c>
      <c r="LRQ638" s="171">
        <v>43882</v>
      </c>
      <c r="LRR638" s="110" t="s">
        <v>793</v>
      </c>
      <c r="LRS638" s="172">
        <v>44667345</v>
      </c>
      <c r="LRT638" s="173" t="s">
        <v>794</v>
      </c>
      <c r="LRU638" s="126">
        <v>168.2</v>
      </c>
      <c r="LRV638" s="141"/>
      <c r="LRW638" s="170" t="s">
        <v>792</v>
      </c>
      <c r="LRX638" s="175" t="s">
        <v>792</v>
      </c>
      <c r="LRY638" s="171">
        <v>43882</v>
      </c>
      <c r="LRZ638" s="110" t="s">
        <v>793</v>
      </c>
      <c r="LSA638" s="172">
        <v>44667345</v>
      </c>
      <c r="LSB638" s="173" t="s">
        <v>794</v>
      </c>
      <c r="LSC638" s="126">
        <v>168.2</v>
      </c>
      <c r="LSD638" s="141"/>
      <c r="LSE638" s="170" t="s">
        <v>792</v>
      </c>
      <c r="LSF638" s="175" t="s">
        <v>792</v>
      </c>
      <c r="LSG638" s="171">
        <v>43882</v>
      </c>
      <c r="LSH638" s="110" t="s">
        <v>793</v>
      </c>
      <c r="LSI638" s="172">
        <v>44667345</v>
      </c>
      <c r="LSJ638" s="173" t="s">
        <v>794</v>
      </c>
      <c r="LSK638" s="126">
        <v>168.2</v>
      </c>
      <c r="LSL638" s="141"/>
      <c r="LSM638" s="170" t="s">
        <v>792</v>
      </c>
      <c r="LSN638" s="175" t="s">
        <v>792</v>
      </c>
      <c r="LSO638" s="171">
        <v>43882</v>
      </c>
      <c r="LSP638" s="110" t="s">
        <v>793</v>
      </c>
      <c r="LSQ638" s="172">
        <v>44667345</v>
      </c>
      <c r="LSR638" s="173" t="s">
        <v>794</v>
      </c>
      <c r="LSS638" s="126">
        <v>168.2</v>
      </c>
      <c r="LST638" s="141"/>
      <c r="LSU638" s="170" t="s">
        <v>792</v>
      </c>
      <c r="LSV638" s="175" t="s">
        <v>792</v>
      </c>
      <c r="LSW638" s="171">
        <v>43882</v>
      </c>
      <c r="LSX638" s="110" t="s">
        <v>793</v>
      </c>
      <c r="LSY638" s="172">
        <v>44667345</v>
      </c>
      <c r="LSZ638" s="173" t="s">
        <v>794</v>
      </c>
      <c r="LTA638" s="126">
        <v>168.2</v>
      </c>
      <c r="LTB638" s="141"/>
      <c r="LTC638" s="170" t="s">
        <v>792</v>
      </c>
      <c r="LTD638" s="175" t="s">
        <v>792</v>
      </c>
      <c r="LTE638" s="171">
        <v>43882</v>
      </c>
      <c r="LTF638" s="110" t="s">
        <v>793</v>
      </c>
      <c r="LTG638" s="172">
        <v>44667345</v>
      </c>
      <c r="LTH638" s="173" t="s">
        <v>794</v>
      </c>
      <c r="LTI638" s="126">
        <v>168.2</v>
      </c>
      <c r="LTJ638" s="141"/>
      <c r="LTK638" s="170" t="s">
        <v>792</v>
      </c>
      <c r="LTL638" s="175" t="s">
        <v>792</v>
      </c>
      <c r="LTM638" s="171">
        <v>43882</v>
      </c>
      <c r="LTN638" s="110" t="s">
        <v>793</v>
      </c>
      <c r="LTO638" s="172">
        <v>44667345</v>
      </c>
      <c r="LTP638" s="173" t="s">
        <v>794</v>
      </c>
      <c r="LTQ638" s="126">
        <v>168.2</v>
      </c>
      <c r="LTR638" s="141"/>
      <c r="LTS638" s="170" t="s">
        <v>792</v>
      </c>
      <c r="LTT638" s="175" t="s">
        <v>792</v>
      </c>
      <c r="LTU638" s="171">
        <v>43882</v>
      </c>
      <c r="LTV638" s="110" t="s">
        <v>793</v>
      </c>
      <c r="LTW638" s="172">
        <v>44667345</v>
      </c>
      <c r="LTX638" s="173" t="s">
        <v>794</v>
      </c>
      <c r="LTY638" s="126">
        <v>168.2</v>
      </c>
      <c r="LTZ638" s="141"/>
      <c r="LUA638" s="170" t="s">
        <v>792</v>
      </c>
      <c r="LUB638" s="175" t="s">
        <v>792</v>
      </c>
      <c r="LUC638" s="171">
        <v>43882</v>
      </c>
      <c r="LUD638" s="110" t="s">
        <v>793</v>
      </c>
      <c r="LUE638" s="172">
        <v>44667345</v>
      </c>
      <c r="LUF638" s="173" t="s">
        <v>794</v>
      </c>
      <c r="LUG638" s="126">
        <v>168.2</v>
      </c>
      <c r="LUH638" s="141"/>
      <c r="LUI638" s="170" t="s">
        <v>792</v>
      </c>
      <c r="LUJ638" s="175" t="s">
        <v>792</v>
      </c>
      <c r="LUK638" s="171">
        <v>43882</v>
      </c>
      <c r="LUL638" s="110" t="s">
        <v>793</v>
      </c>
      <c r="LUM638" s="172">
        <v>44667345</v>
      </c>
      <c r="LUN638" s="173" t="s">
        <v>794</v>
      </c>
      <c r="LUO638" s="126">
        <v>168.2</v>
      </c>
      <c r="LUP638" s="141"/>
      <c r="LUQ638" s="170" t="s">
        <v>792</v>
      </c>
      <c r="LUR638" s="175" t="s">
        <v>792</v>
      </c>
      <c r="LUS638" s="171">
        <v>43882</v>
      </c>
      <c r="LUT638" s="110" t="s">
        <v>793</v>
      </c>
      <c r="LUU638" s="172">
        <v>44667345</v>
      </c>
      <c r="LUV638" s="173" t="s">
        <v>794</v>
      </c>
      <c r="LUW638" s="126">
        <v>168.2</v>
      </c>
      <c r="LUX638" s="141"/>
      <c r="LUY638" s="170" t="s">
        <v>792</v>
      </c>
      <c r="LUZ638" s="175" t="s">
        <v>792</v>
      </c>
      <c r="LVA638" s="171">
        <v>43882</v>
      </c>
      <c r="LVB638" s="110" t="s">
        <v>793</v>
      </c>
      <c r="LVC638" s="172">
        <v>44667345</v>
      </c>
      <c r="LVD638" s="173" t="s">
        <v>794</v>
      </c>
      <c r="LVE638" s="126">
        <v>168.2</v>
      </c>
      <c r="LVF638" s="141"/>
      <c r="LVG638" s="170" t="s">
        <v>792</v>
      </c>
      <c r="LVH638" s="175" t="s">
        <v>792</v>
      </c>
      <c r="LVI638" s="171">
        <v>43882</v>
      </c>
      <c r="LVJ638" s="110" t="s">
        <v>793</v>
      </c>
      <c r="LVK638" s="172">
        <v>44667345</v>
      </c>
      <c r="LVL638" s="173" t="s">
        <v>794</v>
      </c>
      <c r="LVM638" s="126">
        <v>168.2</v>
      </c>
      <c r="LVN638" s="141"/>
      <c r="LVO638" s="170" t="s">
        <v>792</v>
      </c>
      <c r="LVP638" s="175" t="s">
        <v>792</v>
      </c>
      <c r="LVQ638" s="171">
        <v>43882</v>
      </c>
      <c r="LVR638" s="110" t="s">
        <v>793</v>
      </c>
      <c r="LVS638" s="172">
        <v>44667345</v>
      </c>
      <c r="LVT638" s="173" t="s">
        <v>794</v>
      </c>
      <c r="LVU638" s="126">
        <v>168.2</v>
      </c>
      <c r="LVV638" s="141"/>
      <c r="LVW638" s="170" t="s">
        <v>792</v>
      </c>
      <c r="LVX638" s="175" t="s">
        <v>792</v>
      </c>
      <c r="LVY638" s="171">
        <v>43882</v>
      </c>
      <c r="LVZ638" s="110" t="s">
        <v>793</v>
      </c>
      <c r="LWA638" s="172">
        <v>44667345</v>
      </c>
      <c r="LWB638" s="173" t="s">
        <v>794</v>
      </c>
      <c r="LWC638" s="126">
        <v>168.2</v>
      </c>
      <c r="LWD638" s="141"/>
      <c r="LWE638" s="170" t="s">
        <v>792</v>
      </c>
      <c r="LWF638" s="175" t="s">
        <v>792</v>
      </c>
      <c r="LWG638" s="171">
        <v>43882</v>
      </c>
      <c r="LWH638" s="110" t="s">
        <v>793</v>
      </c>
      <c r="LWI638" s="172">
        <v>44667345</v>
      </c>
      <c r="LWJ638" s="173" t="s">
        <v>794</v>
      </c>
      <c r="LWK638" s="126">
        <v>168.2</v>
      </c>
      <c r="LWL638" s="141"/>
      <c r="LWM638" s="170" t="s">
        <v>792</v>
      </c>
      <c r="LWN638" s="175" t="s">
        <v>792</v>
      </c>
      <c r="LWO638" s="171">
        <v>43882</v>
      </c>
      <c r="LWP638" s="110" t="s">
        <v>793</v>
      </c>
      <c r="LWQ638" s="172">
        <v>44667345</v>
      </c>
      <c r="LWR638" s="173" t="s">
        <v>794</v>
      </c>
      <c r="LWS638" s="126">
        <v>168.2</v>
      </c>
      <c r="LWT638" s="141"/>
      <c r="LWU638" s="170" t="s">
        <v>792</v>
      </c>
      <c r="LWV638" s="175" t="s">
        <v>792</v>
      </c>
      <c r="LWW638" s="171">
        <v>43882</v>
      </c>
      <c r="LWX638" s="110" t="s">
        <v>793</v>
      </c>
      <c r="LWY638" s="172">
        <v>44667345</v>
      </c>
      <c r="LWZ638" s="173" t="s">
        <v>794</v>
      </c>
      <c r="LXA638" s="126">
        <v>168.2</v>
      </c>
      <c r="LXB638" s="141"/>
      <c r="LXC638" s="170" t="s">
        <v>792</v>
      </c>
      <c r="LXD638" s="175" t="s">
        <v>792</v>
      </c>
      <c r="LXE638" s="171">
        <v>43882</v>
      </c>
      <c r="LXF638" s="110" t="s">
        <v>793</v>
      </c>
      <c r="LXG638" s="172">
        <v>44667345</v>
      </c>
      <c r="LXH638" s="173" t="s">
        <v>794</v>
      </c>
      <c r="LXI638" s="126">
        <v>168.2</v>
      </c>
      <c r="LXJ638" s="141"/>
      <c r="LXK638" s="170" t="s">
        <v>792</v>
      </c>
      <c r="LXL638" s="175" t="s">
        <v>792</v>
      </c>
      <c r="LXM638" s="171">
        <v>43882</v>
      </c>
      <c r="LXN638" s="110" t="s">
        <v>793</v>
      </c>
      <c r="LXO638" s="172">
        <v>44667345</v>
      </c>
      <c r="LXP638" s="173" t="s">
        <v>794</v>
      </c>
      <c r="LXQ638" s="126">
        <v>168.2</v>
      </c>
      <c r="LXR638" s="141"/>
      <c r="LXS638" s="170" t="s">
        <v>792</v>
      </c>
      <c r="LXT638" s="175" t="s">
        <v>792</v>
      </c>
      <c r="LXU638" s="171">
        <v>43882</v>
      </c>
      <c r="LXV638" s="110" t="s">
        <v>793</v>
      </c>
      <c r="LXW638" s="172">
        <v>44667345</v>
      </c>
      <c r="LXX638" s="173" t="s">
        <v>794</v>
      </c>
      <c r="LXY638" s="126">
        <v>168.2</v>
      </c>
      <c r="LXZ638" s="141"/>
      <c r="LYA638" s="170" t="s">
        <v>792</v>
      </c>
      <c r="LYB638" s="175" t="s">
        <v>792</v>
      </c>
      <c r="LYC638" s="171">
        <v>43882</v>
      </c>
      <c r="LYD638" s="110" t="s">
        <v>793</v>
      </c>
      <c r="LYE638" s="172">
        <v>44667345</v>
      </c>
      <c r="LYF638" s="173" t="s">
        <v>794</v>
      </c>
      <c r="LYG638" s="126">
        <v>168.2</v>
      </c>
      <c r="LYH638" s="141"/>
      <c r="LYI638" s="170" t="s">
        <v>792</v>
      </c>
      <c r="LYJ638" s="175" t="s">
        <v>792</v>
      </c>
      <c r="LYK638" s="171">
        <v>43882</v>
      </c>
      <c r="LYL638" s="110" t="s">
        <v>793</v>
      </c>
      <c r="LYM638" s="172">
        <v>44667345</v>
      </c>
      <c r="LYN638" s="173" t="s">
        <v>794</v>
      </c>
      <c r="LYO638" s="126">
        <v>168.2</v>
      </c>
      <c r="LYP638" s="141"/>
      <c r="LYQ638" s="170" t="s">
        <v>792</v>
      </c>
      <c r="LYR638" s="175" t="s">
        <v>792</v>
      </c>
      <c r="LYS638" s="171">
        <v>43882</v>
      </c>
      <c r="LYT638" s="110" t="s">
        <v>793</v>
      </c>
      <c r="LYU638" s="172">
        <v>44667345</v>
      </c>
      <c r="LYV638" s="173" t="s">
        <v>794</v>
      </c>
      <c r="LYW638" s="126">
        <v>168.2</v>
      </c>
      <c r="LYX638" s="141"/>
      <c r="LYY638" s="170" t="s">
        <v>792</v>
      </c>
      <c r="LYZ638" s="175" t="s">
        <v>792</v>
      </c>
      <c r="LZA638" s="171">
        <v>43882</v>
      </c>
      <c r="LZB638" s="110" t="s">
        <v>793</v>
      </c>
      <c r="LZC638" s="172">
        <v>44667345</v>
      </c>
      <c r="LZD638" s="173" t="s">
        <v>794</v>
      </c>
      <c r="LZE638" s="126">
        <v>168.2</v>
      </c>
      <c r="LZF638" s="141"/>
      <c r="LZG638" s="170" t="s">
        <v>792</v>
      </c>
      <c r="LZH638" s="175" t="s">
        <v>792</v>
      </c>
      <c r="LZI638" s="171">
        <v>43882</v>
      </c>
      <c r="LZJ638" s="110" t="s">
        <v>793</v>
      </c>
      <c r="LZK638" s="172">
        <v>44667345</v>
      </c>
      <c r="LZL638" s="173" t="s">
        <v>794</v>
      </c>
      <c r="LZM638" s="126">
        <v>168.2</v>
      </c>
      <c r="LZN638" s="141"/>
      <c r="LZO638" s="170" t="s">
        <v>792</v>
      </c>
      <c r="LZP638" s="175" t="s">
        <v>792</v>
      </c>
      <c r="LZQ638" s="171">
        <v>43882</v>
      </c>
      <c r="LZR638" s="110" t="s">
        <v>793</v>
      </c>
      <c r="LZS638" s="172">
        <v>44667345</v>
      </c>
      <c r="LZT638" s="173" t="s">
        <v>794</v>
      </c>
      <c r="LZU638" s="126">
        <v>168.2</v>
      </c>
      <c r="LZV638" s="141"/>
      <c r="LZW638" s="170" t="s">
        <v>792</v>
      </c>
      <c r="LZX638" s="175" t="s">
        <v>792</v>
      </c>
      <c r="LZY638" s="171">
        <v>43882</v>
      </c>
      <c r="LZZ638" s="110" t="s">
        <v>793</v>
      </c>
      <c r="MAA638" s="172">
        <v>44667345</v>
      </c>
      <c r="MAB638" s="173" t="s">
        <v>794</v>
      </c>
      <c r="MAC638" s="126">
        <v>168.2</v>
      </c>
      <c r="MAD638" s="141"/>
      <c r="MAE638" s="170" t="s">
        <v>792</v>
      </c>
      <c r="MAF638" s="175" t="s">
        <v>792</v>
      </c>
      <c r="MAG638" s="171">
        <v>43882</v>
      </c>
      <c r="MAH638" s="110" t="s">
        <v>793</v>
      </c>
      <c r="MAI638" s="172">
        <v>44667345</v>
      </c>
      <c r="MAJ638" s="173" t="s">
        <v>794</v>
      </c>
      <c r="MAK638" s="126">
        <v>168.2</v>
      </c>
      <c r="MAL638" s="141"/>
      <c r="MAM638" s="170" t="s">
        <v>792</v>
      </c>
      <c r="MAN638" s="175" t="s">
        <v>792</v>
      </c>
      <c r="MAO638" s="171">
        <v>43882</v>
      </c>
      <c r="MAP638" s="110" t="s">
        <v>793</v>
      </c>
      <c r="MAQ638" s="172">
        <v>44667345</v>
      </c>
      <c r="MAR638" s="173" t="s">
        <v>794</v>
      </c>
      <c r="MAS638" s="126">
        <v>168.2</v>
      </c>
      <c r="MAT638" s="141"/>
      <c r="MAU638" s="170" t="s">
        <v>792</v>
      </c>
      <c r="MAV638" s="175" t="s">
        <v>792</v>
      </c>
      <c r="MAW638" s="171">
        <v>43882</v>
      </c>
      <c r="MAX638" s="110" t="s">
        <v>793</v>
      </c>
      <c r="MAY638" s="172">
        <v>44667345</v>
      </c>
      <c r="MAZ638" s="173" t="s">
        <v>794</v>
      </c>
      <c r="MBA638" s="126">
        <v>168.2</v>
      </c>
      <c r="MBB638" s="141"/>
      <c r="MBC638" s="170" t="s">
        <v>792</v>
      </c>
      <c r="MBD638" s="175" t="s">
        <v>792</v>
      </c>
      <c r="MBE638" s="171">
        <v>43882</v>
      </c>
      <c r="MBF638" s="110" t="s">
        <v>793</v>
      </c>
      <c r="MBG638" s="172">
        <v>44667345</v>
      </c>
      <c r="MBH638" s="173" t="s">
        <v>794</v>
      </c>
      <c r="MBI638" s="126">
        <v>168.2</v>
      </c>
      <c r="MBJ638" s="141"/>
      <c r="MBK638" s="170" t="s">
        <v>792</v>
      </c>
      <c r="MBL638" s="175" t="s">
        <v>792</v>
      </c>
      <c r="MBM638" s="171">
        <v>43882</v>
      </c>
      <c r="MBN638" s="110" t="s">
        <v>793</v>
      </c>
      <c r="MBO638" s="172">
        <v>44667345</v>
      </c>
      <c r="MBP638" s="173" t="s">
        <v>794</v>
      </c>
      <c r="MBQ638" s="126">
        <v>168.2</v>
      </c>
      <c r="MBR638" s="141"/>
      <c r="MBS638" s="170" t="s">
        <v>792</v>
      </c>
      <c r="MBT638" s="175" t="s">
        <v>792</v>
      </c>
      <c r="MBU638" s="171">
        <v>43882</v>
      </c>
      <c r="MBV638" s="110" t="s">
        <v>793</v>
      </c>
      <c r="MBW638" s="172">
        <v>44667345</v>
      </c>
      <c r="MBX638" s="173" t="s">
        <v>794</v>
      </c>
      <c r="MBY638" s="126">
        <v>168.2</v>
      </c>
      <c r="MBZ638" s="141"/>
      <c r="MCA638" s="170" t="s">
        <v>792</v>
      </c>
      <c r="MCB638" s="175" t="s">
        <v>792</v>
      </c>
      <c r="MCC638" s="171">
        <v>43882</v>
      </c>
      <c r="MCD638" s="110" t="s">
        <v>793</v>
      </c>
      <c r="MCE638" s="172">
        <v>44667345</v>
      </c>
      <c r="MCF638" s="173" t="s">
        <v>794</v>
      </c>
      <c r="MCG638" s="126">
        <v>168.2</v>
      </c>
      <c r="MCH638" s="141"/>
      <c r="MCI638" s="170" t="s">
        <v>792</v>
      </c>
      <c r="MCJ638" s="175" t="s">
        <v>792</v>
      </c>
      <c r="MCK638" s="171">
        <v>43882</v>
      </c>
      <c r="MCL638" s="110" t="s">
        <v>793</v>
      </c>
      <c r="MCM638" s="172">
        <v>44667345</v>
      </c>
      <c r="MCN638" s="173" t="s">
        <v>794</v>
      </c>
      <c r="MCO638" s="126">
        <v>168.2</v>
      </c>
      <c r="MCP638" s="141"/>
      <c r="MCQ638" s="170" t="s">
        <v>792</v>
      </c>
      <c r="MCR638" s="175" t="s">
        <v>792</v>
      </c>
      <c r="MCS638" s="171">
        <v>43882</v>
      </c>
      <c r="MCT638" s="110" t="s">
        <v>793</v>
      </c>
      <c r="MCU638" s="172">
        <v>44667345</v>
      </c>
      <c r="MCV638" s="173" t="s">
        <v>794</v>
      </c>
      <c r="MCW638" s="126">
        <v>168.2</v>
      </c>
      <c r="MCX638" s="141"/>
      <c r="MCY638" s="170" t="s">
        <v>792</v>
      </c>
      <c r="MCZ638" s="175" t="s">
        <v>792</v>
      </c>
      <c r="MDA638" s="171">
        <v>43882</v>
      </c>
      <c r="MDB638" s="110" t="s">
        <v>793</v>
      </c>
      <c r="MDC638" s="172">
        <v>44667345</v>
      </c>
      <c r="MDD638" s="173" t="s">
        <v>794</v>
      </c>
      <c r="MDE638" s="126">
        <v>168.2</v>
      </c>
      <c r="MDF638" s="141"/>
      <c r="MDG638" s="170" t="s">
        <v>792</v>
      </c>
      <c r="MDH638" s="175" t="s">
        <v>792</v>
      </c>
      <c r="MDI638" s="171">
        <v>43882</v>
      </c>
      <c r="MDJ638" s="110" t="s">
        <v>793</v>
      </c>
      <c r="MDK638" s="172">
        <v>44667345</v>
      </c>
      <c r="MDL638" s="173" t="s">
        <v>794</v>
      </c>
      <c r="MDM638" s="126">
        <v>168.2</v>
      </c>
      <c r="MDN638" s="141"/>
      <c r="MDO638" s="170" t="s">
        <v>792</v>
      </c>
      <c r="MDP638" s="175" t="s">
        <v>792</v>
      </c>
      <c r="MDQ638" s="171">
        <v>43882</v>
      </c>
      <c r="MDR638" s="110" t="s">
        <v>793</v>
      </c>
      <c r="MDS638" s="172">
        <v>44667345</v>
      </c>
      <c r="MDT638" s="173" t="s">
        <v>794</v>
      </c>
      <c r="MDU638" s="126">
        <v>168.2</v>
      </c>
      <c r="MDV638" s="141"/>
      <c r="MDW638" s="170" t="s">
        <v>792</v>
      </c>
      <c r="MDX638" s="175" t="s">
        <v>792</v>
      </c>
      <c r="MDY638" s="171">
        <v>43882</v>
      </c>
      <c r="MDZ638" s="110" t="s">
        <v>793</v>
      </c>
      <c r="MEA638" s="172">
        <v>44667345</v>
      </c>
      <c r="MEB638" s="173" t="s">
        <v>794</v>
      </c>
      <c r="MEC638" s="126">
        <v>168.2</v>
      </c>
      <c r="MED638" s="141"/>
      <c r="MEE638" s="170" t="s">
        <v>792</v>
      </c>
      <c r="MEF638" s="175" t="s">
        <v>792</v>
      </c>
      <c r="MEG638" s="171">
        <v>43882</v>
      </c>
      <c r="MEH638" s="110" t="s">
        <v>793</v>
      </c>
      <c r="MEI638" s="172">
        <v>44667345</v>
      </c>
      <c r="MEJ638" s="173" t="s">
        <v>794</v>
      </c>
      <c r="MEK638" s="126">
        <v>168.2</v>
      </c>
      <c r="MEL638" s="141"/>
      <c r="MEM638" s="170" t="s">
        <v>792</v>
      </c>
      <c r="MEN638" s="175" t="s">
        <v>792</v>
      </c>
      <c r="MEO638" s="171">
        <v>43882</v>
      </c>
      <c r="MEP638" s="110" t="s">
        <v>793</v>
      </c>
      <c r="MEQ638" s="172">
        <v>44667345</v>
      </c>
      <c r="MER638" s="173" t="s">
        <v>794</v>
      </c>
      <c r="MES638" s="126">
        <v>168.2</v>
      </c>
      <c r="MET638" s="141"/>
      <c r="MEU638" s="170" t="s">
        <v>792</v>
      </c>
      <c r="MEV638" s="175" t="s">
        <v>792</v>
      </c>
      <c r="MEW638" s="171">
        <v>43882</v>
      </c>
      <c r="MEX638" s="110" t="s">
        <v>793</v>
      </c>
      <c r="MEY638" s="172">
        <v>44667345</v>
      </c>
      <c r="MEZ638" s="173" t="s">
        <v>794</v>
      </c>
      <c r="MFA638" s="126">
        <v>168.2</v>
      </c>
      <c r="MFB638" s="141"/>
      <c r="MFC638" s="170" t="s">
        <v>792</v>
      </c>
      <c r="MFD638" s="175" t="s">
        <v>792</v>
      </c>
      <c r="MFE638" s="171">
        <v>43882</v>
      </c>
      <c r="MFF638" s="110" t="s">
        <v>793</v>
      </c>
      <c r="MFG638" s="172">
        <v>44667345</v>
      </c>
      <c r="MFH638" s="173" t="s">
        <v>794</v>
      </c>
      <c r="MFI638" s="126">
        <v>168.2</v>
      </c>
      <c r="MFJ638" s="141"/>
      <c r="MFK638" s="170" t="s">
        <v>792</v>
      </c>
      <c r="MFL638" s="175" t="s">
        <v>792</v>
      </c>
      <c r="MFM638" s="171">
        <v>43882</v>
      </c>
      <c r="MFN638" s="110" t="s">
        <v>793</v>
      </c>
      <c r="MFO638" s="172">
        <v>44667345</v>
      </c>
      <c r="MFP638" s="173" t="s">
        <v>794</v>
      </c>
      <c r="MFQ638" s="126">
        <v>168.2</v>
      </c>
      <c r="MFR638" s="141"/>
      <c r="MFS638" s="170" t="s">
        <v>792</v>
      </c>
      <c r="MFT638" s="175" t="s">
        <v>792</v>
      </c>
      <c r="MFU638" s="171">
        <v>43882</v>
      </c>
      <c r="MFV638" s="110" t="s">
        <v>793</v>
      </c>
      <c r="MFW638" s="172">
        <v>44667345</v>
      </c>
      <c r="MFX638" s="173" t="s">
        <v>794</v>
      </c>
      <c r="MFY638" s="126">
        <v>168.2</v>
      </c>
      <c r="MFZ638" s="141"/>
      <c r="MGA638" s="170" t="s">
        <v>792</v>
      </c>
      <c r="MGB638" s="175" t="s">
        <v>792</v>
      </c>
      <c r="MGC638" s="171">
        <v>43882</v>
      </c>
      <c r="MGD638" s="110" t="s">
        <v>793</v>
      </c>
      <c r="MGE638" s="172">
        <v>44667345</v>
      </c>
      <c r="MGF638" s="173" t="s">
        <v>794</v>
      </c>
      <c r="MGG638" s="126">
        <v>168.2</v>
      </c>
      <c r="MGH638" s="141"/>
      <c r="MGI638" s="170" t="s">
        <v>792</v>
      </c>
      <c r="MGJ638" s="175" t="s">
        <v>792</v>
      </c>
      <c r="MGK638" s="171">
        <v>43882</v>
      </c>
      <c r="MGL638" s="110" t="s">
        <v>793</v>
      </c>
      <c r="MGM638" s="172">
        <v>44667345</v>
      </c>
      <c r="MGN638" s="173" t="s">
        <v>794</v>
      </c>
      <c r="MGO638" s="126">
        <v>168.2</v>
      </c>
      <c r="MGP638" s="141"/>
      <c r="MGQ638" s="170" t="s">
        <v>792</v>
      </c>
      <c r="MGR638" s="175" t="s">
        <v>792</v>
      </c>
      <c r="MGS638" s="171">
        <v>43882</v>
      </c>
      <c r="MGT638" s="110" t="s">
        <v>793</v>
      </c>
      <c r="MGU638" s="172">
        <v>44667345</v>
      </c>
      <c r="MGV638" s="173" t="s">
        <v>794</v>
      </c>
      <c r="MGW638" s="126">
        <v>168.2</v>
      </c>
      <c r="MGX638" s="141"/>
      <c r="MGY638" s="170" t="s">
        <v>792</v>
      </c>
      <c r="MGZ638" s="175" t="s">
        <v>792</v>
      </c>
      <c r="MHA638" s="171">
        <v>43882</v>
      </c>
      <c r="MHB638" s="110" t="s">
        <v>793</v>
      </c>
      <c r="MHC638" s="172">
        <v>44667345</v>
      </c>
      <c r="MHD638" s="173" t="s">
        <v>794</v>
      </c>
      <c r="MHE638" s="126">
        <v>168.2</v>
      </c>
      <c r="MHF638" s="141"/>
      <c r="MHG638" s="170" t="s">
        <v>792</v>
      </c>
      <c r="MHH638" s="175" t="s">
        <v>792</v>
      </c>
      <c r="MHI638" s="171">
        <v>43882</v>
      </c>
      <c r="MHJ638" s="110" t="s">
        <v>793</v>
      </c>
      <c r="MHK638" s="172">
        <v>44667345</v>
      </c>
      <c r="MHL638" s="173" t="s">
        <v>794</v>
      </c>
      <c r="MHM638" s="126">
        <v>168.2</v>
      </c>
      <c r="MHN638" s="141"/>
      <c r="MHO638" s="170" t="s">
        <v>792</v>
      </c>
      <c r="MHP638" s="175" t="s">
        <v>792</v>
      </c>
      <c r="MHQ638" s="171">
        <v>43882</v>
      </c>
      <c r="MHR638" s="110" t="s">
        <v>793</v>
      </c>
      <c r="MHS638" s="172">
        <v>44667345</v>
      </c>
      <c r="MHT638" s="173" t="s">
        <v>794</v>
      </c>
      <c r="MHU638" s="126">
        <v>168.2</v>
      </c>
      <c r="MHV638" s="141"/>
      <c r="MHW638" s="170" t="s">
        <v>792</v>
      </c>
      <c r="MHX638" s="175" t="s">
        <v>792</v>
      </c>
      <c r="MHY638" s="171">
        <v>43882</v>
      </c>
      <c r="MHZ638" s="110" t="s">
        <v>793</v>
      </c>
      <c r="MIA638" s="172">
        <v>44667345</v>
      </c>
      <c r="MIB638" s="173" t="s">
        <v>794</v>
      </c>
      <c r="MIC638" s="126">
        <v>168.2</v>
      </c>
      <c r="MID638" s="141"/>
      <c r="MIE638" s="170" t="s">
        <v>792</v>
      </c>
      <c r="MIF638" s="175" t="s">
        <v>792</v>
      </c>
      <c r="MIG638" s="171">
        <v>43882</v>
      </c>
      <c r="MIH638" s="110" t="s">
        <v>793</v>
      </c>
      <c r="MII638" s="172">
        <v>44667345</v>
      </c>
      <c r="MIJ638" s="173" t="s">
        <v>794</v>
      </c>
      <c r="MIK638" s="126">
        <v>168.2</v>
      </c>
      <c r="MIL638" s="141"/>
      <c r="MIM638" s="170" t="s">
        <v>792</v>
      </c>
      <c r="MIN638" s="175" t="s">
        <v>792</v>
      </c>
      <c r="MIO638" s="171">
        <v>43882</v>
      </c>
      <c r="MIP638" s="110" t="s">
        <v>793</v>
      </c>
      <c r="MIQ638" s="172">
        <v>44667345</v>
      </c>
      <c r="MIR638" s="173" t="s">
        <v>794</v>
      </c>
      <c r="MIS638" s="126">
        <v>168.2</v>
      </c>
      <c r="MIT638" s="141"/>
      <c r="MIU638" s="170" t="s">
        <v>792</v>
      </c>
      <c r="MIV638" s="175" t="s">
        <v>792</v>
      </c>
      <c r="MIW638" s="171">
        <v>43882</v>
      </c>
      <c r="MIX638" s="110" t="s">
        <v>793</v>
      </c>
      <c r="MIY638" s="172">
        <v>44667345</v>
      </c>
      <c r="MIZ638" s="173" t="s">
        <v>794</v>
      </c>
      <c r="MJA638" s="126">
        <v>168.2</v>
      </c>
      <c r="MJB638" s="141"/>
      <c r="MJC638" s="170" t="s">
        <v>792</v>
      </c>
      <c r="MJD638" s="175" t="s">
        <v>792</v>
      </c>
      <c r="MJE638" s="171">
        <v>43882</v>
      </c>
      <c r="MJF638" s="110" t="s">
        <v>793</v>
      </c>
      <c r="MJG638" s="172">
        <v>44667345</v>
      </c>
      <c r="MJH638" s="173" t="s">
        <v>794</v>
      </c>
      <c r="MJI638" s="126">
        <v>168.2</v>
      </c>
      <c r="MJJ638" s="141"/>
      <c r="MJK638" s="170" t="s">
        <v>792</v>
      </c>
      <c r="MJL638" s="175" t="s">
        <v>792</v>
      </c>
      <c r="MJM638" s="171">
        <v>43882</v>
      </c>
      <c r="MJN638" s="110" t="s">
        <v>793</v>
      </c>
      <c r="MJO638" s="172">
        <v>44667345</v>
      </c>
      <c r="MJP638" s="173" t="s">
        <v>794</v>
      </c>
      <c r="MJQ638" s="126">
        <v>168.2</v>
      </c>
      <c r="MJR638" s="141"/>
      <c r="MJS638" s="170" t="s">
        <v>792</v>
      </c>
      <c r="MJT638" s="175" t="s">
        <v>792</v>
      </c>
      <c r="MJU638" s="171">
        <v>43882</v>
      </c>
      <c r="MJV638" s="110" t="s">
        <v>793</v>
      </c>
      <c r="MJW638" s="172">
        <v>44667345</v>
      </c>
      <c r="MJX638" s="173" t="s">
        <v>794</v>
      </c>
      <c r="MJY638" s="126">
        <v>168.2</v>
      </c>
      <c r="MJZ638" s="141"/>
      <c r="MKA638" s="170" t="s">
        <v>792</v>
      </c>
      <c r="MKB638" s="175" t="s">
        <v>792</v>
      </c>
      <c r="MKC638" s="171">
        <v>43882</v>
      </c>
      <c r="MKD638" s="110" t="s">
        <v>793</v>
      </c>
      <c r="MKE638" s="172">
        <v>44667345</v>
      </c>
      <c r="MKF638" s="173" t="s">
        <v>794</v>
      </c>
      <c r="MKG638" s="126">
        <v>168.2</v>
      </c>
      <c r="MKH638" s="141"/>
      <c r="MKI638" s="170" t="s">
        <v>792</v>
      </c>
      <c r="MKJ638" s="175" t="s">
        <v>792</v>
      </c>
      <c r="MKK638" s="171">
        <v>43882</v>
      </c>
      <c r="MKL638" s="110" t="s">
        <v>793</v>
      </c>
      <c r="MKM638" s="172">
        <v>44667345</v>
      </c>
      <c r="MKN638" s="173" t="s">
        <v>794</v>
      </c>
      <c r="MKO638" s="126">
        <v>168.2</v>
      </c>
      <c r="MKP638" s="141"/>
      <c r="MKQ638" s="170" t="s">
        <v>792</v>
      </c>
      <c r="MKR638" s="175" t="s">
        <v>792</v>
      </c>
      <c r="MKS638" s="171">
        <v>43882</v>
      </c>
      <c r="MKT638" s="110" t="s">
        <v>793</v>
      </c>
      <c r="MKU638" s="172">
        <v>44667345</v>
      </c>
      <c r="MKV638" s="173" t="s">
        <v>794</v>
      </c>
      <c r="MKW638" s="126">
        <v>168.2</v>
      </c>
      <c r="MKX638" s="141"/>
      <c r="MKY638" s="170" t="s">
        <v>792</v>
      </c>
      <c r="MKZ638" s="175" t="s">
        <v>792</v>
      </c>
      <c r="MLA638" s="171">
        <v>43882</v>
      </c>
      <c r="MLB638" s="110" t="s">
        <v>793</v>
      </c>
      <c r="MLC638" s="172">
        <v>44667345</v>
      </c>
      <c r="MLD638" s="173" t="s">
        <v>794</v>
      </c>
      <c r="MLE638" s="126">
        <v>168.2</v>
      </c>
      <c r="MLF638" s="141"/>
      <c r="MLG638" s="170" t="s">
        <v>792</v>
      </c>
      <c r="MLH638" s="175" t="s">
        <v>792</v>
      </c>
      <c r="MLI638" s="171">
        <v>43882</v>
      </c>
      <c r="MLJ638" s="110" t="s">
        <v>793</v>
      </c>
      <c r="MLK638" s="172">
        <v>44667345</v>
      </c>
      <c r="MLL638" s="173" t="s">
        <v>794</v>
      </c>
      <c r="MLM638" s="126">
        <v>168.2</v>
      </c>
      <c r="MLN638" s="141"/>
      <c r="MLO638" s="170" t="s">
        <v>792</v>
      </c>
      <c r="MLP638" s="175" t="s">
        <v>792</v>
      </c>
      <c r="MLQ638" s="171">
        <v>43882</v>
      </c>
      <c r="MLR638" s="110" t="s">
        <v>793</v>
      </c>
      <c r="MLS638" s="172">
        <v>44667345</v>
      </c>
      <c r="MLT638" s="173" t="s">
        <v>794</v>
      </c>
      <c r="MLU638" s="126">
        <v>168.2</v>
      </c>
      <c r="MLV638" s="141"/>
      <c r="MLW638" s="170" t="s">
        <v>792</v>
      </c>
      <c r="MLX638" s="175" t="s">
        <v>792</v>
      </c>
      <c r="MLY638" s="171">
        <v>43882</v>
      </c>
      <c r="MLZ638" s="110" t="s">
        <v>793</v>
      </c>
      <c r="MMA638" s="172">
        <v>44667345</v>
      </c>
      <c r="MMB638" s="173" t="s">
        <v>794</v>
      </c>
      <c r="MMC638" s="126">
        <v>168.2</v>
      </c>
      <c r="MMD638" s="141"/>
      <c r="MME638" s="170" t="s">
        <v>792</v>
      </c>
      <c r="MMF638" s="175" t="s">
        <v>792</v>
      </c>
      <c r="MMG638" s="171">
        <v>43882</v>
      </c>
      <c r="MMH638" s="110" t="s">
        <v>793</v>
      </c>
      <c r="MMI638" s="172">
        <v>44667345</v>
      </c>
      <c r="MMJ638" s="173" t="s">
        <v>794</v>
      </c>
      <c r="MMK638" s="126">
        <v>168.2</v>
      </c>
      <c r="MML638" s="141"/>
      <c r="MMM638" s="170" t="s">
        <v>792</v>
      </c>
      <c r="MMN638" s="175" t="s">
        <v>792</v>
      </c>
      <c r="MMO638" s="171">
        <v>43882</v>
      </c>
      <c r="MMP638" s="110" t="s">
        <v>793</v>
      </c>
      <c r="MMQ638" s="172">
        <v>44667345</v>
      </c>
      <c r="MMR638" s="173" t="s">
        <v>794</v>
      </c>
      <c r="MMS638" s="126">
        <v>168.2</v>
      </c>
      <c r="MMT638" s="141"/>
      <c r="MMU638" s="170" t="s">
        <v>792</v>
      </c>
      <c r="MMV638" s="175" t="s">
        <v>792</v>
      </c>
      <c r="MMW638" s="171">
        <v>43882</v>
      </c>
      <c r="MMX638" s="110" t="s">
        <v>793</v>
      </c>
      <c r="MMY638" s="172">
        <v>44667345</v>
      </c>
      <c r="MMZ638" s="173" t="s">
        <v>794</v>
      </c>
      <c r="MNA638" s="126">
        <v>168.2</v>
      </c>
      <c r="MNB638" s="141"/>
      <c r="MNC638" s="170" t="s">
        <v>792</v>
      </c>
      <c r="MND638" s="175" t="s">
        <v>792</v>
      </c>
      <c r="MNE638" s="171">
        <v>43882</v>
      </c>
      <c r="MNF638" s="110" t="s">
        <v>793</v>
      </c>
      <c r="MNG638" s="172">
        <v>44667345</v>
      </c>
      <c r="MNH638" s="173" t="s">
        <v>794</v>
      </c>
      <c r="MNI638" s="126">
        <v>168.2</v>
      </c>
      <c r="MNJ638" s="141"/>
      <c r="MNK638" s="170" t="s">
        <v>792</v>
      </c>
      <c r="MNL638" s="175" t="s">
        <v>792</v>
      </c>
      <c r="MNM638" s="171">
        <v>43882</v>
      </c>
      <c r="MNN638" s="110" t="s">
        <v>793</v>
      </c>
      <c r="MNO638" s="172">
        <v>44667345</v>
      </c>
      <c r="MNP638" s="173" t="s">
        <v>794</v>
      </c>
      <c r="MNQ638" s="126">
        <v>168.2</v>
      </c>
      <c r="MNR638" s="141"/>
      <c r="MNS638" s="170" t="s">
        <v>792</v>
      </c>
      <c r="MNT638" s="175" t="s">
        <v>792</v>
      </c>
      <c r="MNU638" s="171">
        <v>43882</v>
      </c>
      <c r="MNV638" s="110" t="s">
        <v>793</v>
      </c>
      <c r="MNW638" s="172">
        <v>44667345</v>
      </c>
      <c r="MNX638" s="173" t="s">
        <v>794</v>
      </c>
      <c r="MNY638" s="126">
        <v>168.2</v>
      </c>
      <c r="MNZ638" s="141"/>
      <c r="MOA638" s="170" t="s">
        <v>792</v>
      </c>
      <c r="MOB638" s="175" t="s">
        <v>792</v>
      </c>
      <c r="MOC638" s="171">
        <v>43882</v>
      </c>
      <c r="MOD638" s="110" t="s">
        <v>793</v>
      </c>
      <c r="MOE638" s="172">
        <v>44667345</v>
      </c>
      <c r="MOF638" s="173" t="s">
        <v>794</v>
      </c>
      <c r="MOG638" s="126">
        <v>168.2</v>
      </c>
      <c r="MOH638" s="141"/>
      <c r="MOI638" s="170" t="s">
        <v>792</v>
      </c>
      <c r="MOJ638" s="175" t="s">
        <v>792</v>
      </c>
      <c r="MOK638" s="171">
        <v>43882</v>
      </c>
      <c r="MOL638" s="110" t="s">
        <v>793</v>
      </c>
      <c r="MOM638" s="172">
        <v>44667345</v>
      </c>
      <c r="MON638" s="173" t="s">
        <v>794</v>
      </c>
      <c r="MOO638" s="126">
        <v>168.2</v>
      </c>
      <c r="MOP638" s="141"/>
      <c r="MOQ638" s="170" t="s">
        <v>792</v>
      </c>
      <c r="MOR638" s="175" t="s">
        <v>792</v>
      </c>
      <c r="MOS638" s="171">
        <v>43882</v>
      </c>
      <c r="MOT638" s="110" t="s">
        <v>793</v>
      </c>
      <c r="MOU638" s="172">
        <v>44667345</v>
      </c>
      <c r="MOV638" s="173" t="s">
        <v>794</v>
      </c>
      <c r="MOW638" s="126">
        <v>168.2</v>
      </c>
      <c r="MOX638" s="141"/>
      <c r="MOY638" s="170" t="s">
        <v>792</v>
      </c>
      <c r="MOZ638" s="175" t="s">
        <v>792</v>
      </c>
      <c r="MPA638" s="171">
        <v>43882</v>
      </c>
      <c r="MPB638" s="110" t="s">
        <v>793</v>
      </c>
      <c r="MPC638" s="172">
        <v>44667345</v>
      </c>
      <c r="MPD638" s="173" t="s">
        <v>794</v>
      </c>
      <c r="MPE638" s="126">
        <v>168.2</v>
      </c>
      <c r="MPF638" s="141"/>
      <c r="MPG638" s="170" t="s">
        <v>792</v>
      </c>
      <c r="MPH638" s="175" t="s">
        <v>792</v>
      </c>
      <c r="MPI638" s="171">
        <v>43882</v>
      </c>
      <c r="MPJ638" s="110" t="s">
        <v>793</v>
      </c>
      <c r="MPK638" s="172">
        <v>44667345</v>
      </c>
      <c r="MPL638" s="173" t="s">
        <v>794</v>
      </c>
      <c r="MPM638" s="126">
        <v>168.2</v>
      </c>
      <c r="MPN638" s="141"/>
      <c r="MPO638" s="170" t="s">
        <v>792</v>
      </c>
      <c r="MPP638" s="175" t="s">
        <v>792</v>
      </c>
      <c r="MPQ638" s="171">
        <v>43882</v>
      </c>
      <c r="MPR638" s="110" t="s">
        <v>793</v>
      </c>
      <c r="MPS638" s="172">
        <v>44667345</v>
      </c>
      <c r="MPT638" s="173" t="s">
        <v>794</v>
      </c>
      <c r="MPU638" s="126">
        <v>168.2</v>
      </c>
      <c r="MPV638" s="141"/>
      <c r="MPW638" s="170" t="s">
        <v>792</v>
      </c>
      <c r="MPX638" s="175" t="s">
        <v>792</v>
      </c>
      <c r="MPY638" s="171">
        <v>43882</v>
      </c>
      <c r="MPZ638" s="110" t="s">
        <v>793</v>
      </c>
      <c r="MQA638" s="172">
        <v>44667345</v>
      </c>
      <c r="MQB638" s="173" t="s">
        <v>794</v>
      </c>
      <c r="MQC638" s="126">
        <v>168.2</v>
      </c>
      <c r="MQD638" s="141"/>
      <c r="MQE638" s="170" t="s">
        <v>792</v>
      </c>
      <c r="MQF638" s="175" t="s">
        <v>792</v>
      </c>
      <c r="MQG638" s="171">
        <v>43882</v>
      </c>
      <c r="MQH638" s="110" t="s">
        <v>793</v>
      </c>
      <c r="MQI638" s="172">
        <v>44667345</v>
      </c>
      <c r="MQJ638" s="173" t="s">
        <v>794</v>
      </c>
      <c r="MQK638" s="126">
        <v>168.2</v>
      </c>
      <c r="MQL638" s="141"/>
      <c r="MQM638" s="170" t="s">
        <v>792</v>
      </c>
      <c r="MQN638" s="175" t="s">
        <v>792</v>
      </c>
      <c r="MQO638" s="171">
        <v>43882</v>
      </c>
      <c r="MQP638" s="110" t="s">
        <v>793</v>
      </c>
      <c r="MQQ638" s="172">
        <v>44667345</v>
      </c>
      <c r="MQR638" s="173" t="s">
        <v>794</v>
      </c>
      <c r="MQS638" s="126">
        <v>168.2</v>
      </c>
      <c r="MQT638" s="141"/>
      <c r="MQU638" s="170" t="s">
        <v>792</v>
      </c>
      <c r="MQV638" s="175" t="s">
        <v>792</v>
      </c>
      <c r="MQW638" s="171">
        <v>43882</v>
      </c>
      <c r="MQX638" s="110" t="s">
        <v>793</v>
      </c>
      <c r="MQY638" s="172">
        <v>44667345</v>
      </c>
      <c r="MQZ638" s="173" t="s">
        <v>794</v>
      </c>
      <c r="MRA638" s="126">
        <v>168.2</v>
      </c>
      <c r="MRB638" s="141"/>
      <c r="MRC638" s="170" t="s">
        <v>792</v>
      </c>
      <c r="MRD638" s="175" t="s">
        <v>792</v>
      </c>
      <c r="MRE638" s="171">
        <v>43882</v>
      </c>
      <c r="MRF638" s="110" t="s">
        <v>793</v>
      </c>
      <c r="MRG638" s="172">
        <v>44667345</v>
      </c>
      <c r="MRH638" s="173" t="s">
        <v>794</v>
      </c>
      <c r="MRI638" s="126">
        <v>168.2</v>
      </c>
      <c r="MRJ638" s="141"/>
      <c r="MRK638" s="170" t="s">
        <v>792</v>
      </c>
      <c r="MRL638" s="175" t="s">
        <v>792</v>
      </c>
      <c r="MRM638" s="171">
        <v>43882</v>
      </c>
      <c r="MRN638" s="110" t="s">
        <v>793</v>
      </c>
      <c r="MRO638" s="172">
        <v>44667345</v>
      </c>
      <c r="MRP638" s="173" t="s">
        <v>794</v>
      </c>
      <c r="MRQ638" s="126">
        <v>168.2</v>
      </c>
      <c r="MRR638" s="141"/>
      <c r="MRS638" s="170" t="s">
        <v>792</v>
      </c>
      <c r="MRT638" s="175" t="s">
        <v>792</v>
      </c>
      <c r="MRU638" s="171">
        <v>43882</v>
      </c>
      <c r="MRV638" s="110" t="s">
        <v>793</v>
      </c>
      <c r="MRW638" s="172">
        <v>44667345</v>
      </c>
      <c r="MRX638" s="173" t="s">
        <v>794</v>
      </c>
      <c r="MRY638" s="126">
        <v>168.2</v>
      </c>
      <c r="MRZ638" s="141"/>
      <c r="MSA638" s="170" t="s">
        <v>792</v>
      </c>
      <c r="MSB638" s="175" t="s">
        <v>792</v>
      </c>
      <c r="MSC638" s="171">
        <v>43882</v>
      </c>
      <c r="MSD638" s="110" t="s">
        <v>793</v>
      </c>
      <c r="MSE638" s="172">
        <v>44667345</v>
      </c>
      <c r="MSF638" s="173" t="s">
        <v>794</v>
      </c>
      <c r="MSG638" s="126">
        <v>168.2</v>
      </c>
      <c r="MSH638" s="141"/>
      <c r="MSI638" s="170" t="s">
        <v>792</v>
      </c>
      <c r="MSJ638" s="175" t="s">
        <v>792</v>
      </c>
      <c r="MSK638" s="171">
        <v>43882</v>
      </c>
      <c r="MSL638" s="110" t="s">
        <v>793</v>
      </c>
      <c r="MSM638" s="172">
        <v>44667345</v>
      </c>
      <c r="MSN638" s="173" t="s">
        <v>794</v>
      </c>
      <c r="MSO638" s="126">
        <v>168.2</v>
      </c>
      <c r="MSP638" s="141"/>
      <c r="MSQ638" s="170" t="s">
        <v>792</v>
      </c>
      <c r="MSR638" s="175" t="s">
        <v>792</v>
      </c>
      <c r="MSS638" s="171">
        <v>43882</v>
      </c>
      <c r="MST638" s="110" t="s">
        <v>793</v>
      </c>
      <c r="MSU638" s="172">
        <v>44667345</v>
      </c>
      <c r="MSV638" s="173" t="s">
        <v>794</v>
      </c>
      <c r="MSW638" s="126">
        <v>168.2</v>
      </c>
      <c r="MSX638" s="141"/>
      <c r="MSY638" s="170" t="s">
        <v>792</v>
      </c>
      <c r="MSZ638" s="175" t="s">
        <v>792</v>
      </c>
      <c r="MTA638" s="171">
        <v>43882</v>
      </c>
      <c r="MTB638" s="110" t="s">
        <v>793</v>
      </c>
      <c r="MTC638" s="172">
        <v>44667345</v>
      </c>
      <c r="MTD638" s="173" t="s">
        <v>794</v>
      </c>
      <c r="MTE638" s="126">
        <v>168.2</v>
      </c>
      <c r="MTF638" s="141"/>
      <c r="MTG638" s="170" t="s">
        <v>792</v>
      </c>
      <c r="MTH638" s="175" t="s">
        <v>792</v>
      </c>
      <c r="MTI638" s="171">
        <v>43882</v>
      </c>
      <c r="MTJ638" s="110" t="s">
        <v>793</v>
      </c>
      <c r="MTK638" s="172">
        <v>44667345</v>
      </c>
      <c r="MTL638" s="173" t="s">
        <v>794</v>
      </c>
      <c r="MTM638" s="126">
        <v>168.2</v>
      </c>
      <c r="MTN638" s="141"/>
      <c r="MTO638" s="170" t="s">
        <v>792</v>
      </c>
      <c r="MTP638" s="175" t="s">
        <v>792</v>
      </c>
      <c r="MTQ638" s="171">
        <v>43882</v>
      </c>
      <c r="MTR638" s="110" t="s">
        <v>793</v>
      </c>
      <c r="MTS638" s="172">
        <v>44667345</v>
      </c>
      <c r="MTT638" s="173" t="s">
        <v>794</v>
      </c>
      <c r="MTU638" s="126">
        <v>168.2</v>
      </c>
      <c r="MTV638" s="141"/>
      <c r="MTW638" s="170" t="s">
        <v>792</v>
      </c>
      <c r="MTX638" s="175" t="s">
        <v>792</v>
      </c>
      <c r="MTY638" s="171">
        <v>43882</v>
      </c>
      <c r="MTZ638" s="110" t="s">
        <v>793</v>
      </c>
      <c r="MUA638" s="172">
        <v>44667345</v>
      </c>
      <c r="MUB638" s="173" t="s">
        <v>794</v>
      </c>
      <c r="MUC638" s="126">
        <v>168.2</v>
      </c>
      <c r="MUD638" s="141"/>
      <c r="MUE638" s="170" t="s">
        <v>792</v>
      </c>
      <c r="MUF638" s="175" t="s">
        <v>792</v>
      </c>
      <c r="MUG638" s="171">
        <v>43882</v>
      </c>
      <c r="MUH638" s="110" t="s">
        <v>793</v>
      </c>
      <c r="MUI638" s="172">
        <v>44667345</v>
      </c>
      <c r="MUJ638" s="173" t="s">
        <v>794</v>
      </c>
      <c r="MUK638" s="126">
        <v>168.2</v>
      </c>
      <c r="MUL638" s="141"/>
      <c r="MUM638" s="170" t="s">
        <v>792</v>
      </c>
      <c r="MUN638" s="175" t="s">
        <v>792</v>
      </c>
      <c r="MUO638" s="171">
        <v>43882</v>
      </c>
      <c r="MUP638" s="110" t="s">
        <v>793</v>
      </c>
      <c r="MUQ638" s="172">
        <v>44667345</v>
      </c>
      <c r="MUR638" s="173" t="s">
        <v>794</v>
      </c>
      <c r="MUS638" s="126">
        <v>168.2</v>
      </c>
      <c r="MUT638" s="141"/>
      <c r="MUU638" s="170" t="s">
        <v>792</v>
      </c>
      <c r="MUV638" s="175" t="s">
        <v>792</v>
      </c>
      <c r="MUW638" s="171">
        <v>43882</v>
      </c>
      <c r="MUX638" s="110" t="s">
        <v>793</v>
      </c>
      <c r="MUY638" s="172">
        <v>44667345</v>
      </c>
      <c r="MUZ638" s="173" t="s">
        <v>794</v>
      </c>
      <c r="MVA638" s="126">
        <v>168.2</v>
      </c>
      <c r="MVB638" s="141"/>
      <c r="MVC638" s="170" t="s">
        <v>792</v>
      </c>
      <c r="MVD638" s="175" t="s">
        <v>792</v>
      </c>
      <c r="MVE638" s="171">
        <v>43882</v>
      </c>
      <c r="MVF638" s="110" t="s">
        <v>793</v>
      </c>
      <c r="MVG638" s="172">
        <v>44667345</v>
      </c>
      <c r="MVH638" s="173" t="s">
        <v>794</v>
      </c>
      <c r="MVI638" s="126">
        <v>168.2</v>
      </c>
      <c r="MVJ638" s="141"/>
      <c r="MVK638" s="170" t="s">
        <v>792</v>
      </c>
      <c r="MVL638" s="175" t="s">
        <v>792</v>
      </c>
      <c r="MVM638" s="171">
        <v>43882</v>
      </c>
      <c r="MVN638" s="110" t="s">
        <v>793</v>
      </c>
      <c r="MVO638" s="172">
        <v>44667345</v>
      </c>
      <c r="MVP638" s="173" t="s">
        <v>794</v>
      </c>
      <c r="MVQ638" s="126">
        <v>168.2</v>
      </c>
      <c r="MVR638" s="141"/>
      <c r="MVS638" s="170" t="s">
        <v>792</v>
      </c>
      <c r="MVT638" s="175" t="s">
        <v>792</v>
      </c>
      <c r="MVU638" s="171">
        <v>43882</v>
      </c>
      <c r="MVV638" s="110" t="s">
        <v>793</v>
      </c>
      <c r="MVW638" s="172">
        <v>44667345</v>
      </c>
      <c r="MVX638" s="173" t="s">
        <v>794</v>
      </c>
      <c r="MVY638" s="126">
        <v>168.2</v>
      </c>
      <c r="MVZ638" s="141"/>
      <c r="MWA638" s="170" t="s">
        <v>792</v>
      </c>
      <c r="MWB638" s="175" t="s">
        <v>792</v>
      </c>
      <c r="MWC638" s="171">
        <v>43882</v>
      </c>
      <c r="MWD638" s="110" t="s">
        <v>793</v>
      </c>
      <c r="MWE638" s="172">
        <v>44667345</v>
      </c>
      <c r="MWF638" s="173" t="s">
        <v>794</v>
      </c>
      <c r="MWG638" s="126">
        <v>168.2</v>
      </c>
      <c r="MWH638" s="141"/>
      <c r="MWI638" s="170" t="s">
        <v>792</v>
      </c>
      <c r="MWJ638" s="175" t="s">
        <v>792</v>
      </c>
      <c r="MWK638" s="171">
        <v>43882</v>
      </c>
      <c r="MWL638" s="110" t="s">
        <v>793</v>
      </c>
      <c r="MWM638" s="172">
        <v>44667345</v>
      </c>
      <c r="MWN638" s="173" t="s">
        <v>794</v>
      </c>
      <c r="MWO638" s="126">
        <v>168.2</v>
      </c>
      <c r="MWP638" s="141"/>
      <c r="MWQ638" s="170" t="s">
        <v>792</v>
      </c>
      <c r="MWR638" s="175" t="s">
        <v>792</v>
      </c>
      <c r="MWS638" s="171">
        <v>43882</v>
      </c>
      <c r="MWT638" s="110" t="s">
        <v>793</v>
      </c>
      <c r="MWU638" s="172">
        <v>44667345</v>
      </c>
      <c r="MWV638" s="173" t="s">
        <v>794</v>
      </c>
      <c r="MWW638" s="126">
        <v>168.2</v>
      </c>
      <c r="MWX638" s="141"/>
      <c r="MWY638" s="170" t="s">
        <v>792</v>
      </c>
      <c r="MWZ638" s="175" t="s">
        <v>792</v>
      </c>
      <c r="MXA638" s="171">
        <v>43882</v>
      </c>
      <c r="MXB638" s="110" t="s">
        <v>793</v>
      </c>
      <c r="MXC638" s="172">
        <v>44667345</v>
      </c>
      <c r="MXD638" s="173" t="s">
        <v>794</v>
      </c>
      <c r="MXE638" s="126">
        <v>168.2</v>
      </c>
      <c r="MXF638" s="141"/>
      <c r="MXG638" s="170" t="s">
        <v>792</v>
      </c>
      <c r="MXH638" s="175" t="s">
        <v>792</v>
      </c>
      <c r="MXI638" s="171">
        <v>43882</v>
      </c>
      <c r="MXJ638" s="110" t="s">
        <v>793</v>
      </c>
      <c r="MXK638" s="172">
        <v>44667345</v>
      </c>
      <c r="MXL638" s="173" t="s">
        <v>794</v>
      </c>
      <c r="MXM638" s="126">
        <v>168.2</v>
      </c>
      <c r="MXN638" s="141"/>
      <c r="MXO638" s="170" t="s">
        <v>792</v>
      </c>
      <c r="MXP638" s="175" t="s">
        <v>792</v>
      </c>
      <c r="MXQ638" s="171">
        <v>43882</v>
      </c>
      <c r="MXR638" s="110" t="s">
        <v>793</v>
      </c>
      <c r="MXS638" s="172">
        <v>44667345</v>
      </c>
      <c r="MXT638" s="173" t="s">
        <v>794</v>
      </c>
      <c r="MXU638" s="126">
        <v>168.2</v>
      </c>
      <c r="MXV638" s="141"/>
      <c r="MXW638" s="170" t="s">
        <v>792</v>
      </c>
      <c r="MXX638" s="175" t="s">
        <v>792</v>
      </c>
      <c r="MXY638" s="171">
        <v>43882</v>
      </c>
      <c r="MXZ638" s="110" t="s">
        <v>793</v>
      </c>
      <c r="MYA638" s="172">
        <v>44667345</v>
      </c>
      <c r="MYB638" s="173" t="s">
        <v>794</v>
      </c>
      <c r="MYC638" s="126">
        <v>168.2</v>
      </c>
      <c r="MYD638" s="141"/>
      <c r="MYE638" s="170" t="s">
        <v>792</v>
      </c>
      <c r="MYF638" s="175" t="s">
        <v>792</v>
      </c>
      <c r="MYG638" s="171">
        <v>43882</v>
      </c>
      <c r="MYH638" s="110" t="s">
        <v>793</v>
      </c>
      <c r="MYI638" s="172">
        <v>44667345</v>
      </c>
      <c r="MYJ638" s="173" t="s">
        <v>794</v>
      </c>
      <c r="MYK638" s="126">
        <v>168.2</v>
      </c>
      <c r="MYL638" s="141"/>
      <c r="MYM638" s="170" t="s">
        <v>792</v>
      </c>
      <c r="MYN638" s="175" t="s">
        <v>792</v>
      </c>
      <c r="MYO638" s="171">
        <v>43882</v>
      </c>
      <c r="MYP638" s="110" t="s">
        <v>793</v>
      </c>
      <c r="MYQ638" s="172">
        <v>44667345</v>
      </c>
      <c r="MYR638" s="173" t="s">
        <v>794</v>
      </c>
      <c r="MYS638" s="126">
        <v>168.2</v>
      </c>
      <c r="MYT638" s="141"/>
      <c r="MYU638" s="170" t="s">
        <v>792</v>
      </c>
      <c r="MYV638" s="175" t="s">
        <v>792</v>
      </c>
      <c r="MYW638" s="171">
        <v>43882</v>
      </c>
      <c r="MYX638" s="110" t="s">
        <v>793</v>
      </c>
      <c r="MYY638" s="172">
        <v>44667345</v>
      </c>
      <c r="MYZ638" s="173" t="s">
        <v>794</v>
      </c>
      <c r="MZA638" s="126">
        <v>168.2</v>
      </c>
      <c r="MZB638" s="141"/>
      <c r="MZC638" s="170" t="s">
        <v>792</v>
      </c>
      <c r="MZD638" s="175" t="s">
        <v>792</v>
      </c>
      <c r="MZE638" s="171">
        <v>43882</v>
      </c>
      <c r="MZF638" s="110" t="s">
        <v>793</v>
      </c>
      <c r="MZG638" s="172">
        <v>44667345</v>
      </c>
      <c r="MZH638" s="173" t="s">
        <v>794</v>
      </c>
      <c r="MZI638" s="126">
        <v>168.2</v>
      </c>
      <c r="MZJ638" s="141"/>
      <c r="MZK638" s="170" t="s">
        <v>792</v>
      </c>
      <c r="MZL638" s="175" t="s">
        <v>792</v>
      </c>
      <c r="MZM638" s="171">
        <v>43882</v>
      </c>
      <c r="MZN638" s="110" t="s">
        <v>793</v>
      </c>
      <c r="MZO638" s="172">
        <v>44667345</v>
      </c>
      <c r="MZP638" s="173" t="s">
        <v>794</v>
      </c>
      <c r="MZQ638" s="126">
        <v>168.2</v>
      </c>
      <c r="MZR638" s="141"/>
      <c r="MZS638" s="170" t="s">
        <v>792</v>
      </c>
      <c r="MZT638" s="175" t="s">
        <v>792</v>
      </c>
      <c r="MZU638" s="171">
        <v>43882</v>
      </c>
      <c r="MZV638" s="110" t="s">
        <v>793</v>
      </c>
      <c r="MZW638" s="172">
        <v>44667345</v>
      </c>
      <c r="MZX638" s="173" t="s">
        <v>794</v>
      </c>
      <c r="MZY638" s="126">
        <v>168.2</v>
      </c>
      <c r="MZZ638" s="141"/>
      <c r="NAA638" s="170" t="s">
        <v>792</v>
      </c>
      <c r="NAB638" s="175" t="s">
        <v>792</v>
      </c>
      <c r="NAC638" s="171">
        <v>43882</v>
      </c>
      <c r="NAD638" s="110" t="s">
        <v>793</v>
      </c>
      <c r="NAE638" s="172">
        <v>44667345</v>
      </c>
      <c r="NAF638" s="173" t="s">
        <v>794</v>
      </c>
      <c r="NAG638" s="126">
        <v>168.2</v>
      </c>
      <c r="NAH638" s="141"/>
      <c r="NAI638" s="170" t="s">
        <v>792</v>
      </c>
      <c r="NAJ638" s="175" t="s">
        <v>792</v>
      </c>
      <c r="NAK638" s="171">
        <v>43882</v>
      </c>
      <c r="NAL638" s="110" t="s">
        <v>793</v>
      </c>
      <c r="NAM638" s="172">
        <v>44667345</v>
      </c>
      <c r="NAN638" s="173" t="s">
        <v>794</v>
      </c>
      <c r="NAO638" s="126">
        <v>168.2</v>
      </c>
      <c r="NAP638" s="141"/>
      <c r="NAQ638" s="170" t="s">
        <v>792</v>
      </c>
      <c r="NAR638" s="175" t="s">
        <v>792</v>
      </c>
      <c r="NAS638" s="171">
        <v>43882</v>
      </c>
      <c r="NAT638" s="110" t="s">
        <v>793</v>
      </c>
      <c r="NAU638" s="172">
        <v>44667345</v>
      </c>
      <c r="NAV638" s="173" t="s">
        <v>794</v>
      </c>
      <c r="NAW638" s="126">
        <v>168.2</v>
      </c>
      <c r="NAX638" s="141"/>
      <c r="NAY638" s="170" t="s">
        <v>792</v>
      </c>
      <c r="NAZ638" s="175" t="s">
        <v>792</v>
      </c>
      <c r="NBA638" s="171">
        <v>43882</v>
      </c>
      <c r="NBB638" s="110" t="s">
        <v>793</v>
      </c>
      <c r="NBC638" s="172">
        <v>44667345</v>
      </c>
      <c r="NBD638" s="173" t="s">
        <v>794</v>
      </c>
      <c r="NBE638" s="126">
        <v>168.2</v>
      </c>
      <c r="NBF638" s="141"/>
      <c r="NBG638" s="170" t="s">
        <v>792</v>
      </c>
      <c r="NBH638" s="175" t="s">
        <v>792</v>
      </c>
      <c r="NBI638" s="171">
        <v>43882</v>
      </c>
      <c r="NBJ638" s="110" t="s">
        <v>793</v>
      </c>
      <c r="NBK638" s="172">
        <v>44667345</v>
      </c>
      <c r="NBL638" s="173" t="s">
        <v>794</v>
      </c>
      <c r="NBM638" s="126">
        <v>168.2</v>
      </c>
      <c r="NBN638" s="141"/>
      <c r="NBO638" s="170" t="s">
        <v>792</v>
      </c>
      <c r="NBP638" s="175" t="s">
        <v>792</v>
      </c>
      <c r="NBQ638" s="171">
        <v>43882</v>
      </c>
      <c r="NBR638" s="110" t="s">
        <v>793</v>
      </c>
      <c r="NBS638" s="172">
        <v>44667345</v>
      </c>
      <c r="NBT638" s="173" t="s">
        <v>794</v>
      </c>
      <c r="NBU638" s="126">
        <v>168.2</v>
      </c>
      <c r="NBV638" s="141"/>
      <c r="NBW638" s="170" t="s">
        <v>792</v>
      </c>
      <c r="NBX638" s="175" t="s">
        <v>792</v>
      </c>
      <c r="NBY638" s="171">
        <v>43882</v>
      </c>
      <c r="NBZ638" s="110" t="s">
        <v>793</v>
      </c>
      <c r="NCA638" s="172">
        <v>44667345</v>
      </c>
      <c r="NCB638" s="173" t="s">
        <v>794</v>
      </c>
      <c r="NCC638" s="126">
        <v>168.2</v>
      </c>
      <c r="NCD638" s="141"/>
      <c r="NCE638" s="170" t="s">
        <v>792</v>
      </c>
      <c r="NCF638" s="175" t="s">
        <v>792</v>
      </c>
      <c r="NCG638" s="171">
        <v>43882</v>
      </c>
      <c r="NCH638" s="110" t="s">
        <v>793</v>
      </c>
      <c r="NCI638" s="172">
        <v>44667345</v>
      </c>
      <c r="NCJ638" s="173" t="s">
        <v>794</v>
      </c>
      <c r="NCK638" s="126">
        <v>168.2</v>
      </c>
      <c r="NCL638" s="141"/>
      <c r="NCM638" s="170" t="s">
        <v>792</v>
      </c>
      <c r="NCN638" s="175" t="s">
        <v>792</v>
      </c>
      <c r="NCO638" s="171">
        <v>43882</v>
      </c>
      <c r="NCP638" s="110" t="s">
        <v>793</v>
      </c>
      <c r="NCQ638" s="172">
        <v>44667345</v>
      </c>
      <c r="NCR638" s="173" t="s">
        <v>794</v>
      </c>
      <c r="NCS638" s="126">
        <v>168.2</v>
      </c>
      <c r="NCT638" s="141"/>
      <c r="NCU638" s="170" t="s">
        <v>792</v>
      </c>
      <c r="NCV638" s="175" t="s">
        <v>792</v>
      </c>
      <c r="NCW638" s="171">
        <v>43882</v>
      </c>
      <c r="NCX638" s="110" t="s">
        <v>793</v>
      </c>
      <c r="NCY638" s="172">
        <v>44667345</v>
      </c>
      <c r="NCZ638" s="173" t="s">
        <v>794</v>
      </c>
      <c r="NDA638" s="126">
        <v>168.2</v>
      </c>
      <c r="NDB638" s="141"/>
      <c r="NDC638" s="170" t="s">
        <v>792</v>
      </c>
      <c r="NDD638" s="175" t="s">
        <v>792</v>
      </c>
      <c r="NDE638" s="171">
        <v>43882</v>
      </c>
      <c r="NDF638" s="110" t="s">
        <v>793</v>
      </c>
      <c r="NDG638" s="172">
        <v>44667345</v>
      </c>
      <c r="NDH638" s="173" t="s">
        <v>794</v>
      </c>
      <c r="NDI638" s="126">
        <v>168.2</v>
      </c>
      <c r="NDJ638" s="141"/>
      <c r="NDK638" s="170" t="s">
        <v>792</v>
      </c>
      <c r="NDL638" s="175" t="s">
        <v>792</v>
      </c>
      <c r="NDM638" s="171">
        <v>43882</v>
      </c>
      <c r="NDN638" s="110" t="s">
        <v>793</v>
      </c>
      <c r="NDO638" s="172">
        <v>44667345</v>
      </c>
      <c r="NDP638" s="173" t="s">
        <v>794</v>
      </c>
      <c r="NDQ638" s="126">
        <v>168.2</v>
      </c>
      <c r="NDR638" s="141"/>
      <c r="NDS638" s="170" t="s">
        <v>792</v>
      </c>
      <c r="NDT638" s="175" t="s">
        <v>792</v>
      </c>
      <c r="NDU638" s="171">
        <v>43882</v>
      </c>
      <c r="NDV638" s="110" t="s">
        <v>793</v>
      </c>
      <c r="NDW638" s="172">
        <v>44667345</v>
      </c>
      <c r="NDX638" s="173" t="s">
        <v>794</v>
      </c>
      <c r="NDY638" s="126">
        <v>168.2</v>
      </c>
      <c r="NDZ638" s="141"/>
      <c r="NEA638" s="170" t="s">
        <v>792</v>
      </c>
      <c r="NEB638" s="175" t="s">
        <v>792</v>
      </c>
      <c r="NEC638" s="171">
        <v>43882</v>
      </c>
      <c r="NED638" s="110" t="s">
        <v>793</v>
      </c>
      <c r="NEE638" s="172">
        <v>44667345</v>
      </c>
      <c r="NEF638" s="173" t="s">
        <v>794</v>
      </c>
      <c r="NEG638" s="126">
        <v>168.2</v>
      </c>
      <c r="NEH638" s="141"/>
      <c r="NEI638" s="170" t="s">
        <v>792</v>
      </c>
      <c r="NEJ638" s="175" t="s">
        <v>792</v>
      </c>
      <c r="NEK638" s="171">
        <v>43882</v>
      </c>
      <c r="NEL638" s="110" t="s">
        <v>793</v>
      </c>
      <c r="NEM638" s="172">
        <v>44667345</v>
      </c>
      <c r="NEN638" s="173" t="s">
        <v>794</v>
      </c>
      <c r="NEO638" s="126">
        <v>168.2</v>
      </c>
      <c r="NEP638" s="141"/>
      <c r="NEQ638" s="170" t="s">
        <v>792</v>
      </c>
      <c r="NER638" s="175" t="s">
        <v>792</v>
      </c>
      <c r="NES638" s="171">
        <v>43882</v>
      </c>
      <c r="NET638" s="110" t="s">
        <v>793</v>
      </c>
      <c r="NEU638" s="172">
        <v>44667345</v>
      </c>
      <c r="NEV638" s="173" t="s">
        <v>794</v>
      </c>
      <c r="NEW638" s="126">
        <v>168.2</v>
      </c>
      <c r="NEX638" s="141"/>
      <c r="NEY638" s="170" t="s">
        <v>792</v>
      </c>
      <c r="NEZ638" s="175" t="s">
        <v>792</v>
      </c>
      <c r="NFA638" s="171">
        <v>43882</v>
      </c>
      <c r="NFB638" s="110" t="s">
        <v>793</v>
      </c>
      <c r="NFC638" s="172">
        <v>44667345</v>
      </c>
      <c r="NFD638" s="173" t="s">
        <v>794</v>
      </c>
      <c r="NFE638" s="126">
        <v>168.2</v>
      </c>
      <c r="NFF638" s="141"/>
      <c r="NFG638" s="170" t="s">
        <v>792</v>
      </c>
      <c r="NFH638" s="175" t="s">
        <v>792</v>
      </c>
      <c r="NFI638" s="171">
        <v>43882</v>
      </c>
      <c r="NFJ638" s="110" t="s">
        <v>793</v>
      </c>
      <c r="NFK638" s="172">
        <v>44667345</v>
      </c>
      <c r="NFL638" s="173" t="s">
        <v>794</v>
      </c>
      <c r="NFM638" s="126">
        <v>168.2</v>
      </c>
      <c r="NFN638" s="141"/>
      <c r="NFO638" s="170" t="s">
        <v>792</v>
      </c>
      <c r="NFP638" s="175" t="s">
        <v>792</v>
      </c>
      <c r="NFQ638" s="171">
        <v>43882</v>
      </c>
      <c r="NFR638" s="110" t="s">
        <v>793</v>
      </c>
      <c r="NFS638" s="172">
        <v>44667345</v>
      </c>
      <c r="NFT638" s="173" t="s">
        <v>794</v>
      </c>
      <c r="NFU638" s="126">
        <v>168.2</v>
      </c>
      <c r="NFV638" s="141"/>
      <c r="NFW638" s="170" t="s">
        <v>792</v>
      </c>
      <c r="NFX638" s="175" t="s">
        <v>792</v>
      </c>
      <c r="NFY638" s="171">
        <v>43882</v>
      </c>
      <c r="NFZ638" s="110" t="s">
        <v>793</v>
      </c>
      <c r="NGA638" s="172">
        <v>44667345</v>
      </c>
      <c r="NGB638" s="173" t="s">
        <v>794</v>
      </c>
      <c r="NGC638" s="126">
        <v>168.2</v>
      </c>
      <c r="NGD638" s="141"/>
      <c r="NGE638" s="170" t="s">
        <v>792</v>
      </c>
      <c r="NGF638" s="175" t="s">
        <v>792</v>
      </c>
      <c r="NGG638" s="171">
        <v>43882</v>
      </c>
      <c r="NGH638" s="110" t="s">
        <v>793</v>
      </c>
      <c r="NGI638" s="172">
        <v>44667345</v>
      </c>
      <c r="NGJ638" s="173" t="s">
        <v>794</v>
      </c>
      <c r="NGK638" s="126">
        <v>168.2</v>
      </c>
      <c r="NGL638" s="141"/>
      <c r="NGM638" s="170" t="s">
        <v>792</v>
      </c>
      <c r="NGN638" s="175" t="s">
        <v>792</v>
      </c>
      <c r="NGO638" s="171">
        <v>43882</v>
      </c>
      <c r="NGP638" s="110" t="s">
        <v>793</v>
      </c>
      <c r="NGQ638" s="172">
        <v>44667345</v>
      </c>
      <c r="NGR638" s="173" t="s">
        <v>794</v>
      </c>
      <c r="NGS638" s="126">
        <v>168.2</v>
      </c>
      <c r="NGT638" s="141"/>
      <c r="NGU638" s="170" t="s">
        <v>792</v>
      </c>
      <c r="NGV638" s="175" t="s">
        <v>792</v>
      </c>
      <c r="NGW638" s="171">
        <v>43882</v>
      </c>
      <c r="NGX638" s="110" t="s">
        <v>793</v>
      </c>
      <c r="NGY638" s="172">
        <v>44667345</v>
      </c>
      <c r="NGZ638" s="173" t="s">
        <v>794</v>
      </c>
      <c r="NHA638" s="126">
        <v>168.2</v>
      </c>
      <c r="NHB638" s="141"/>
      <c r="NHC638" s="170" t="s">
        <v>792</v>
      </c>
      <c r="NHD638" s="175" t="s">
        <v>792</v>
      </c>
      <c r="NHE638" s="171">
        <v>43882</v>
      </c>
      <c r="NHF638" s="110" t="s">
        <v>793</v>
      </c>
      <c r="NHG638" s="172">
        <v>44667345</v>
      </c>
      <c r="NHH638" s="173" t="s">
        <v>794</v>
      </c>
      <c r="NHI638" s="126">
        <v>168.2</v>
      </c>
      <c r="NHJ638" s="141"/>
      <c r="NHK638" s="170" t="s">
        <v>792</v>
      </c>
      <c r="NHL638" s="175" t="s">
        <v>792</v>
      </c>
      <c r="NHM638" s="171">
        <v>43882</v>
      </c>
      <c r="NHN638" s="110" t="s">
        <v>793</v>
      </c>
      <c r="NHO638" s="172">
        <v>44667345</v>
      </c>
      <c r="NHP638" s="173" t="s">
        <v>794</v>
      </c>
      <c r="NHQ638" s="126">
        <v>168.2</v>
      </c>
      <c r="NHR638" s="141"/>
      <c r="NHS638" s="170" t="s">
        <v>792</v>
      </c>
      <c r="NHT638" s="175" t="s">
        <v>792</v>
      </c>
      <c r="NHU638" s="171">
        <v>43882</v>
      </c>
      <c r="NHV638" s="110" t="s">
        <v>793</v>
      </c>
      <c r="NHW638" s="172">
        <v>44667345</v>
      </c>
      <c r="NHX638" s="173" t="s">
        <v>794</v>
      </c>
      <c r="NHY638" s="126">
        <v>168.2</v>
      </c>
      <c r="NHZ638" s="141"/>
      <c r="NIA638" s="170" t="s">
        <v>792</v>
      </c>
      <c r="NIB638" s="175" t="s">
        <v>792</v>
      </c>
      <c r="NIC638" s="171">
        <v>43882</v>
      </c>
      <c r="NID638" s="110" t="s">
        <v>793</v>
      </c>
      <c r="NIE638" s="172">
        <v>44667345</v>
      </c>
      <c r="NIF638" s="173" t="s">
        <v>794</v>
      </c>
      <c r="NIG638" s="126">
        <v>168.2</v>
      </c>
      <c r="NIH638" s="141"/>
      <c r="NII638" s="170" t="s">
        <v>792</v>
      </c>
      <c r="NIJ638" s="175" t="s">
        <v>792</v>
      </c>
      <c r="NIK638" s="171">
        <v>43882</v>
      </c>
      <c r="NIL638" s="110" t="s">
        <v>793</v>
      </c>
      <c r="NIM638" s="172">
        <v>44667345</v>
      </c>
      <c r="NIN638" s="173" t="s">
        <v>794</v>
      </c>
      <c r="NIO638" s="126">
        <v>168.2</v>
      </c>
      <c r="NIP638" s="141"/>
      <c r="NIQ638" s="170" t="s">
        <v>792</v>
      </c>
      <c r="NIR638" s="175" t="s">
        <v>792</v>
      </c>
      <c r="NIS638" s="171">
        <v>43882</v>
      </c>
      <c r="NIT638" s="110" t="s">
        <v>793</v>
      </c>
      <c r="NIU638" s="172">
        <v>44667345</v>
      </c>
      <c r="NIV638" s="173" t="s">
        <v>794</v>
      </c>
      <c r="NIW638" s="126">
        <v>168.2</v>
      </c>
      <c r="NIX638" s="141"/>
      <c r="NIY638" s="170" t="s">
        <v>792</v>
      </c>
      <c r="NIZ638" s="175" t="s">
        <v>792</v>
      </c>
      <c r="NJA638" s="171">
        <v>43882</v>
      </c>
      <c r="NJB638" s="110" t="s">
        <v>793</v>
      </c>
      <c r="NJC638" s="172">
        <v>44667345</v>
      </c>
      <c r="NJD638" s="173" t="s">
        <v>794</v>
      </c>
      <c r="NJE638" s="126">
        <v>168.2</v>
      </c>
      <c r="NJF638" s="141"/>
      <c r="NJG638" s="170" t="s">
        <v>792</v>
      </c>
      <c r="NJH638" s="175" t="s">
        <v>792</v>
      </c>
      <c r="NJI638" s="171">
        <v>43882</v>
      </c>
      <c r="NJJ638" s="110" t="s">
        <v>793</v>
      </c>
      <c r="NJK638" s="172">
        <v>44667345</v>
      </c>
      <c r="NJL638" s="173" t="s">
        <v>794</v>
      </c>
      <c r="NJM638" s="126">
        <v>168.2</v>
      </c>
      <c r="NJN638" s="141"/>
      <c r="NJO638" s="170" t="s">
        <v>792</v>
      </c>
      <c r="NJP638" s="175" t="s">
        <v>792</v>
      </c>
      <c r="NJQ638" s="171">
        <v>43882</v>
      </c>
      <c r="NJR638" s="110" t="s">
        <v>793</v>
      </c>
      <c r="NJS638" s="172">
        <v>44667345</v>
      </c>
      <c r="NJT638" s="173" t="s">
        <v>794</v>
      </c>
      <c r="NJU638" s="126">
        <v>168.2</v>
      </c>
      <c r="NJV638" s="141"/>
      <c r="NJW638" s="170" t="s">
        <v>792</v>
      </c>
      <c r="NJX638" s="175" t="s">
        <v>792</v>
      </c>
      <c r="NJY638" s="171">
        <v>43882</v>
      </c>
      <c r="NJZ638" s="110" t="s">
        <v>793</v>
      </c>
      <c r="NKA638" s="172">
        <v>44667345</v>
      </c>
      <c r="NKB638" s="173" t="s">
        <v>794</v>
      </c>
      <c r="NKC638" s="126">
        <v>168.2</v>
      </c>
      <c r="NKD638" s="141"/>
      <c r="NKE638" s="170" t="s">
        <v>792</v>
      </c>
      <c r="NKF638" s="175" t="s">
        <v>792</v>
      </c>
      <c r="NKG638" s="171">
        <v>43882</v>
      </c>
      <c r="NKH638" s="110" t="s">
        <v>793</v>
      </c>
      <c r="NKI638" s="172">
        <v>44667345</v>
      </c>
      <c r="NKJ638" s="173" t="s">
        <v>794</v>
      </c>
      <c r="NKK638" s="126">
        <v>168.2</v>
      </c>
      <c r="NKL638" s="141"/>
      <c r="NKM638" s="170" t="s">
        <v>792</v>
      </c>
      <c r="NKN638" s="175" t="s">
        <v>792</v>
      </c>
      <c r="NKO638" s="171">
        <v>43882</v>
      </c>
      <c r="NKP638" s="110" t="s">
        <v>793</v>
      </c>
      <c r="NKQ638" s="172">
        <v>44667345</v>
      </c>
      <c r="NKR638" s="173" t="s">
        <v>794</v>
      </c>
      <c r="NKS638" s="126">
        <v>168.2</v>
      </c>
      <c r="NKT638" s="141"/>
      <c r="NKU638" s="170" t="s">
        <v>792</v>
      </c>
      <c r="NKV638" s="175" t="s">
        <v>792</v>
      </c>
      <c r="NKW638" s="171">
        <v>43882</v>
      </c>
      <c r="NKX638" s="110" t="s">
        <v>793</v>
      </c>
      <c r="NKY638" s="172">
        <v>44667345</v>
      </c>
      <c r="NKZ638" s="173" t="s">
        <v>794</v>
      </c>
      <c r="NLA638" s="126">
        <v>168.2</v>
      </c>
      <c r="NLB638" s="141"/>
      <c r="NLC638" s="170" t="s">
        <v>792</v>
      </c>
      <c r="NLD638" s="175" t="s">
        <v>792</v>
      </c>
      <c r="NLE638" s="171">
        <v>43882</v>
      </c>
      <c r="NLF638" s="110" t="s">
        <v>793</v>
      </c>
      <c r="NLG638" s="172">
        <v>44667345</v>
      </c>
      <c r="NLH638" s="173" t="s">
        <v>794</v>
      </c>
      <c r="NLI638" s="126">
        <v>168.2</v>
      </c>
      <c r="NLJ638" s="141"/>
      <c r="NLK638" s="170" t="s">
        <v>792</v>
      </c>
      <c r="NLL638" s="175" t="s">
        <v>792</v>
      </c>
      <c r="NLM638" s="171">
        <v>43882</v>
      </c>
      <c r="NLN638" s="110" t="s">
        <v>793</v>
      </c>
      <c r="NLO638" s="172">
        <v>44667345</v>
      </c>
      <c r="NLP638" s="173" t="s">
        <v>794</v>
      </c>
      <c r="NLQ638" s="126">
        <v>168.2</v>
      </c>
      <c r="NLR638" s="141"/>
      <c r="NLS638" s="170" t="s">
        <v>792</v>
      </c>
      <c r="NLT638" s="175" t="s">
        <v>792</v>
      </c>
      <c r="NLU638" s="171">
        <v>43882</v>
      </c>
      <c r="NLV638" s="110" t="s">
        <v>793</v>
      </c>
      <c r="NLW638" s="172">
        <v>44667345</v>
      </c>
      <c r="NLX638" s="173" t="s">
        <v>794</v>
      </c>
      <c r="NLY638" s="126">
        <v>168.2</v>
      </c>
      <c r="NLZ638" s="141"/>
      <c r="NMA638" s="170" t="s">
        <v>792</v>
      </c>
      <c r="NMB638" s="175" t="s">
        <v>792</v>
      </c>
      <c r="NMC638" s="171">
        <v>43882</v>
      </c>
      <c r="NMD638" s="110" t="s">
        <v>793</v>
      </c>
      <c r="NME638" s="172">
        <v>44667345</v>
      </c>
      <c r="NMF638" s="173" t="s">
        <v>794</v>
      </c>
      <c r="NMG638" s="126">
        <v>168.2</v>
      </c>
      <c r="NMH638" s="141"/>
      <c r="NMI638" s="170" t="s">
        <v>792</v>
      </c>
      <c r="NMJ638" s="175" t="s">
        <v>792</v>
      </c>
      <c r="NMK638" s="171">
        <v>43882</v>
      </c>
      <c r="NML638" s="110" t="s">
        <v>793</v>
      </c>
      <c r="NMM638" s="172">
        <v>44667345</v>
      </c>
      <c r="NMN638" s="173" t="s">
        <v>794</v>
      </c>
      <c r="NMO638" s="126">
        <v>168.2</v>
      </c>
      <c r="NMP638" s="141"/>
      <c r="NMQ638" s="170" t="s">
        <v>792</v>
      </c>
      <c r="NMR638" s="175" t="s">
        <v>792</v>
      </c>
      <c r="NMS638" s="171">
        <v>43882</v>
      </c>
      <c r="NMT638" s="110" t="s">
        <v>793</v>
      </c>
      <c r="NMU638" s="172">
        <v>44667345</v>
      </c>
      <c r="NMV638" s="173" t="s">
        <v>794</v>
      </c>
      <c r="NMW638" s="126">
        <v>168.2</v>
      </c>
      <c r="NMX638" s="141"/>
      <c r="NMY638" s="170" t="s">
        <v>792</v>
      </c>
      <c r="NMZ638" s="175" t="s">
        <v>792</v>
      </c>
      <c r="NNA638" s="171">
        <v>43882</v>
      </c>
      <c r="NNB638" s="110" t="s">
        <v>793</v>
      </c>
      <c r="NNC638" s="172">
        <v>44667345</v>
      </c>
      <c r="NND638" s="173" t="s">
        <v>794</v>
      </c>
      <c r="NNE638" s="126">
        <v>168.2</v>
      </c>
      <c r="NNF638" s="141"/>
      <c r="NNG638" s="170" t="s">
        <v>792</v>
      </c>
      <c r="NNH638" s="175" t="s">
        <v>792</v>
      </c>
      <c r="NNI638" s="171">
        <v>43882</v>
      </c>
      <c r="NNJ638" s="110" t="s">
        <v>793</v>
      </c>
      <c r="NNK638" s="172">
        <v>44667345</v>
      </c>
      <c r="NNL638" s="173" t="s">
        <v>794</v>
      </c>
      <c r="NNM638" s="126">
        <v>168.2</v>
      </c>
      <c r="NNN638" s="141"/>
      <c r="NNO638" s="170" t="s">
        <v>792</v>
      </c>
      <c r="NNP638" s="175" t="s">
        <v>792</v>
      </c>
      <c r="NNQ638" s="171">
        <v>43882</v>
      </c>
      <c r="NNR638" s="110" t="s">
        <v>793</v>
      </c>
      <c r="NNS638" s="172">
        <v>44667345</v>
      </c>
      <c r="NNT638" s="173" t="s">
        <v>794</v>
      </c>
      <c r="NNU638" s="126">
        <v>168.2</v>
      </c>
      <c r="NNV638" s="141"/>
      <c r="NNW638" s="170" t="s">
        <v>792</v>
      </c>
      <c r="NNX638" s="175" t="s">
        <v>792</v>
      </c>
      <c r="NNY638" s="171">
        <v>43882</v>
      </c>
      <c r="NNZ638" s="110" t="s">
        <v>793</v>
      </c>
      <c r="NOA638" s="172">
        <v>44667345</v>
      </c>
      <c r="NOB638" s="173" t="s">
        <v>794</v>
      </c>
      <c r="NOC638" s="126">
        <v>168.2</v>
      </c>
      <c r="NOD638" s="141"/>
      <c r="NOE638" s="170" t="s">
        <v>792</v>
      </c>
      <c r="NOF638" s="175" t="s">
        <v>792</v>
      </c>
      <c r="NOG638" s="171">
        <v>43882</v>
      </c>
      <c r="NOH638" s="110" t="s">
        <v>793</v>
      </c>
      <c r="NOI638" s="172">
        <v>44667345</v>
      </c>
      <c r="NOJ638" s="173" t="s">
        <v>794</v>
      </c>
      <c r="NOK638" s="126">
        <v>168.2</v>
      </c>
      <c r="NOL638" s="141"/>
      <c r="NOM638" s="170" t="s">
        <v>792</v>
      </c>
      <c r="NON638" s="175" t="s">
        <v>792</v>
      </c>
      <c r="NOO638" s="171">
        <v>43882</v>
      </c>
      <c r="NOP638" s="110" t="s">
        <v>793</v>
      </c>
      <c r="NOQ638" s="172">
        <v>44667345</v>
      </c>
      <c r="NOR638" s="173" t="s">
        <v>794</v>
      </c>
      <c r="NOS638" s="126">
        <v>168.2</v>
      </c>
      <c r="NOT638" s="141"/>
      <c r="NOU638" s="170" t="s">
        <v>792</v>
      </c>
      <c r="NOV638" s="175" t="s">
        <v>792</v>
      </c>
      <c r="NOW638" s="171">
        <v>43882</v>
      </c>
      <c r="NOX638" s="110" t="s">
        <v>793</v>
      </c>
      <c r="NOY638" s="172">
        <v>44667345</v>
      </c>
      <c r="NOZ638" s="173" t="s">
        <v>794</v>
      </c>
      <c r="NPA638" s="126">
        <v>168.2</v>
      </c>
      <c r="NPB638" s="141"/>
      <c r="NPC638" s="170" t="s">
        <v>792</v>
      </c>
      <c r="NPD638" s="175" t="s">
        <v>792</v>
      </c>
      <c r="NPE638" s="171">
        <v>43882</v>
      </c>
      <c r="NPF638" s="110" t="s">
        <v>793</v>
      </c>
      <c r="NPG638" s="172">
        <v>44667345</v>
      </c>
      <c r="NPH638" s="173" t="s">
        <v>794</v>
      </c>
      <c r="NPI638" s="126">
        <v>168.2</v>
      </c>
      <c r="NPJ638" s="141"/>
      <c r="NPK638" s="170" t="s">
        <v>792</v>
      </c>
      <c r="NPL638" s="175" t="s">
        <v>792</v>
      </c>
      <c r="NPM638" s="171">
        <v>43882</v>
      </c>
      <c r="NPN638" s="110" t="s">
        <v>793</v>
      </c>
      <c r="NPO638" s="172">
        <v>44667345</v>
      </c>
      <c r="NPP638" s="173" t="s">
        <v>794</v>
      </c>
      <c r="NPQ638" s="126">
        <v>168.2</v>
      </c>
      <c r="NPR638" s="141"/>
      <c r="NPS638" s="170" t="s">
        <v>792</v>
      </c>
      <c r="NPT638" s="175" t="s">
        <v>792</v>
      </c>
      <c r="NPU638" s="171">
        <v>43882</v>
      </c>
      <c r="NPV638" s="110" t="s">
        <v>793</v>
      </c>
      <c r="NPW638" s="172">
        <v>44667345</v>
      </c>
      <c r="NPX638" s="173" t="s">
        <v>794</v>
      </c>
      <c r="NPY638" s="126">
        <v>168.2</v>
      </c>
      <c r="NPZ638" s="141"/>
      <c r="NQA638" s="170" t="s">
        <v>792</v>
      </c>
      <c r="NQB638" s="175" t="s">
        <v>792</v>
      </c>
      <c r="NQC638" s="171">
        <v>43882</v>
      </c>
      <c r="NQD638" s="110" t="s">
        <v>793</v>
      </c>
      <c r="NQE638" s="172">
        <v>44667345</v>
      </c>
      <c r="NQF638" s="173" t="s">
        <v>794</v>
      </c>
      <c r="NQG638" s="126">
        <v>168.2</v>
      </c>
      <c r="NQH638" s="141"/>
      <c r="NQI638" s="170" t="s">
        <v>792</v>
      </c>
      <c r="NQJ638" s="175" t="s">
        <v>792</v>
      </c>
      <c r="NQK638" s="171">
        <v>43882</v>
      </c>
      <c r="NQL638" s="110" t="s">
        <v>793</v>
      </c>
      <c r="NQM638" s="172">
        <v>44667345</v>
      </c>
      <c r="NQN638" s="173" t="s">
        <v>794</v>
      </c>
      <c r="NQO638" s="126">
        <v>168.2</v>
      </c>
      <c r="NQP638" s="141"/>
      <c r="NQQ638" s="170" t="s">
        <v>792</v>
      </c>
      <c r="NQR638" s="175" t="s">
        <v>792</v>
      </c>
      <c r="NQS638" s="171">
        <v>43882</v>
      </c>
      <c r="NQT638" s="110" t="s">
        <v>793</v>
      </c>
      <c r="NQU638" s="172">
        <v>44667345</v>
      </c>
      <c r="NQV638" s="173" t="s">
        <v>794</v>
      </c>
      <c r="NQW638" s="126">
        <v>168.2</v>
      </c>
      <c r="NQX638" s="141"/>
      <c r="NQY638" s="170" t="s">
        <v>792</v>
      </c>
      <c r="NQZ638" s="175" t="s">
        <v>792</v>
      </c>
      <c r="NRA638" s="171">
        <v>43882</v>
      </c>
      <c r="NRB638" s="110" t="s">
        <v>793</v>
      </c>
      <c r="NRC638" s="172">
        <v>44667345</v>
      </c>
      <c r="NRD638" s="173" t="s">
        <v>794</v>
      </c>
      <c r="NRE638" s="126">
        <v>168.2</v>
      </c>
      <c r="NRF638" s="141"/>
      <c r="NRG638" s="170" t="s">
        <v>792</v>
      </c>
      <c r="NRH638" s="175" t="s">
        <v>792</v>
      </c>
      <c r="NRI638" s="171">
        <v>43882</v>
      </c>
      <c r="NRJ638" s="110" t="s">
        <v>793</v>
      </c>
      <c r="NRK638" s="172">
        <v>44667345</v>
      </c>
      <c r="NRL638" s="173" t="s">
        <v>794</v>
      </c>
      <c r="NRM638" s="126">
        <v>168.2</v>
      </c>
      <c r="NRN638" s="141"/>
      <c r="NRO638" s="170" t="s">
        <v>792</v>
      </c>
      <c r="NRP638" s="175" t="s">
        <v>792</v>
      </c>
      <c r="NRQ638" s="171">
        <v>43882</v>
      </c>
      <c r="NRR638" s="110" t="s">
        <v>793</v>
      </c>
      <c r="NRS638" s="172">
        <v>44667345</v>
      </c>
      <c r="NRT638" s="173" t="s">
        <v>794</v>
      </c>
      <c r="NRU638" s="126">
        <v>168.2</v>
      </c>
      <c r="NRV638" s="141"/>
      <c r="NRW638" s="170" t="s">
        <v>792</v>
      </c>
      <c r="NRX638" s="175" t="s">
        <v>792</v>
      </c>
      <c r="NRY638" s="171">
        <v>43882</v>
      </c>
      <c r="NRZ638" s="110" t="s">
        <v>793</v>
      </c>
      <c r="NSA638" s="172">
        <v>44667345</v>
      </c>
      <c r="NSB638" s="173" t="s">
        <v>794</v>
      </c>
      <c r="NSC638" s="126">
        <v>168.2</v>
      </c>
      <c r="NSD638" s="141"/>
      <c r="NSE638" s="170" t="s">
        <v>792</v>
      </c>
      <c r="NSF638" s="175" t="s">
        <v>792</v>
      </c>
      <c r="NSG638" s="171">
        <v>43882</v>
      </c>
      <c r="NSH638" s="110" t="s">
        <v>793</v>
      </c>
      <c r="NSI638" s="172">
        <v>44667345</v>
      </c>
      <c r="NSJ638" s="173" t="s">
        <v>794</v>
      </c>
      <c r="NSK638" s="126">
        <v>168.2</v>
      </c>
      <c r="NSL638" s="141"/>
      <c r="NSM638" s="170" t="s">
        <v>792</v>
      </c>
      <c r="NSN638" s="175" t="s">
        <v>792</v>
      </c>
      <c r="NSO638" s="171">
        <v>43882</v>
      </c>
      <c r="NSP638" s="110" t="s">
        <v>793</v>
      </c>
      <c r="NSQ638" s="172">
        <v>44667345</v>
      </c>
      <c r="NSR638" s="173" t="s">
        <v>794</v>
      </c>
      <c r="NSS638" s="126">
        <v>168.2</v>
      </c>
      <c r="NST638" s="141"/>
      <c r="NSU638" s="170" t="s">
        <v>792</v>
      </c>
      <c r="NSV638" s="175" t="s">
        <v>792</v>
      </c>
      <c r="NSW638" s="171">
        <v>43882</v>
      </c>
      <c r="NSX638" s="110" t="s">
        <v>793</v>
      </c>
      <c r="NSY638" s="172">
        <v>44667345</v>
      </c>
      <c r="NSZ638" s="173" t="s">
        <v>794</v>
      </c>
      <c r="NTA638" s="126">
        <v>168.2</v>
      </c>
      <c r="NTB638" s="141"/>
      <c r="NTC638" s="170" t="s">
        <v>792</v>
      </c>
      <c r="NTD638" s="175" t="s">
        <v>792</v>
      </c>
      <c r="NTE638" s="171">
        <v>43882</v>
      </c>
      <c r="NTF638" s="110" t="s">
        <v>793</v>
      </c>
      <c r="NTG638" s="172">
        <v>44667345</v>
      </c>
      <c r="NTH638" s="173" t="s">
        <v>794</v>
      </c>
      <c r="NTI638" s="126">
        <v>168.2</v>
      </c>
      <c r="NTJ638" s="141"/>
      <c r="NTK638" s="170" t="s">
        <v>792</v>
      </c>
      <c r="NTL638" s="175" t="s">
        <v>792</v>
      </c>
      <c r="NTM638" s="171">
        <v>43882</v>
      </c>
      <c r="NTN638" s="110" t="s">
        <v>793</v>
      </c>
      <c r="NTO638" s="172">
        <v>44667345</v>
      </c>
      <c r="NTP638" s="173" t="s">
        <v>794</v>
      </c>
      <c r="NTQ638" s="126">
        <v>168.2</v>
      </c>
      <c r="NTR638" s="141"/>
      <c r="NTS638" s="170" t="s">
        <v>792</v>
      </c>
      <c r="NTT638" s="175" t="s">
        <v>792</v>
      </c>
      <c r="NTU638" s="171">
        <v>43882</v>
      </c>
      <c r="NTV638" s="110" t="s">
        <v>793</v>
      </c>
      <c r="NTW638" s="172">
        <v>44667345</v>
      </c>
      <c r="NTX638" s="173" t="s">
        <v>794</v>
      </c>
      <c r="NTY638" s="126">
        <v>168.2</v>
      </c>
      <c r="NTZ638" s="141"/>
      <c r="NUA638" s="170" t="s">
        <v>792</v>
      </c>
      <c r="NUB638" s="175" t="s">
        <v>792</v>
      </c>
      <c r="NUC638" s="171">
        <v>43882</v>
      </c>
      <c r="NUD638" s="110" t="s">
        <v>793</v>
      </c>
      <c r="NUE638" s="172">
        <v>44667345</v>
      </c>
      <c r="NUF638" s="173" t="s">
        <v>794</v>
      </c>
      <c r="NUG638" s="126">
        <v>168.2</v>
      </c>
      <c r="NUH638" s="141"/>
      <c r="NUI638" s="170" t="s">
        <v>792</v>
      </c>
      <c r="NUJ638" s="175" t="s">
        <v>792</v>
      </c>
      <c r="NUK638" s="171">
        <v>43882</v>
      </c>
      <c r="NUL638" s="110" t="s">
        <v>793</v>
      </c>
      <c r="NUM638" s="172">
        <v>44667345</v>
      </c>
      <c r="NUN638" s="173" t="s">
        <v>794</v>
      </c>
      <c r="NUO638" s="126">
        <v>168.2</v>
      </c>
      <c r="NUP638" s="141"/>
      <c r="NUQ638" s="170" t="s">
        <v>792</v>
      </c>
      <c r="NUR638" s="175" t="s">
        <v>792</v>
      </c>
      <c r="NUS638" s="171">
        <v>43882</v>
      </c>
      <c r="NUT638" s="110" t="s">
        <v>793</v>
      </c>
      <c r="NUU638" s="172">
        <v>44667345</v>
      </c>
      <c r="NUV638" s="173" t="s">
        <v>794</v>
      </c>
      <c r="NUW638" s="126">
        <v>168.2</v>
      </c>
      <c r="NUX638" s="141"/>
      <c r="NUY638" s="170" t="s">
        <v>792</v>
      </c>
      <c r="NUZ638" s="175" t="s">
        <v>792</v>
      </c>
      <c r="NVA638" s="171">
        <v>43882</v>
      </c>
      <c r="NVB638" s="110" t="s">
        <v>793</v>
      </c>
      <c r="NVC638" s="172">
        <v>44667345</v>
      </c>
      <c r="NVD638" s="173" t="s">
        <v>794</v>
      </c>
      <c r="NVE638" s="126">
        <v>168.2</v>
      </c>
      <c r="NVF638" s="141"/>
      <c r="NVG638" s="170" t="s">
        <v>792</v>
      </c>
      <c r="NVH638" s="175" t="s">
        <v>792</v>
      </c>
      <c r="NVI638" s="171">
        <v>43882</v>
      </c>
      <c r="NVJ638" s="110" t="s">
        <v>793</v>
      </c>
      <c r="NVK638" s="172">
        <v>44667345</v>
      </c>
      <c r="NVL638" s="173" t="s">
        <v>794</v>
      </c>
      <c r="NVM638" s="126">
        <v>168.2</v>
      </c>
      <c r="NVN638" s="141"/>
      <c r="NVO638" s="170" t="s">
        <v>792</v>
      </c>
      <c r="NVP638" s="175" t="s">
        <v>792</v>
      </c>
      <c r="NVQ638" s="171">
        <v>43882</v>
      </c>
      <c r="NVR638" s="110" t="s">
        <v>793</v>
      </c>
      <c r="NVS638" s="172">
        <v>44667345</v>
      </c>
      <c r="NVT638" s="173" t="s">
        <v>794</v>
      </c>
      <c r="NVU638" s="126">
        <v>168.2</v>
      </c>
      <c r="NVV638" s="141"/>
      <c r="NVW638" s="170" t="s">
        <v>792</v>
      </c>
      <c r="NVX638" s="175" t="s">
        <v>792</v>
      </c>
      <c r="NVY638" s="171">
        <v>43882</v>
      </c>
      <c r="NVZ638" s="110" t="s">
        <v>793</v>
      </c>
      <c r="NWA638" s="172">
        <v>44667345</v>
      </c>
      <c r="NWB638" s="173" t="s">
        <v>794</v>
      </c>
      <c r="NWC638" s="126">
        <v>168.2</v>
      </c>
      <c r="NWD638" s="141"/>
      <c r="NWE638" s="170" t="s">
        <v>792</v>
      </c>
      <c r="NWF638" s="175" t="s">
        <v>792</v>
      </c>
      <c r="NWG638" s="171">
        <v>43882</v>
      </c>
      <c r="NWH638" s="110" t="s">
        <v>793</v>
      </c>
      <c r="NWI638" s="172">
        <v>44667345</v>
      </c>
      <c r="NWJ638" s="173" t="s">
        <v>794</v>
      </c>
      <c r="NWK638" s="126">
        <v>168.2</v>
      </c>
      <c r="NWL638" s="141"/>
      <c r="NWM638" s="170" t="s">
        <v>792</v>
      </c>
      <c r="NWN638" s="175" t="s">
        <v>792</v>
      </c>
      <c r="NWO638" s="171">
        <v>43882</v>
      </c>
      <c r="NWP638" s="110" t="s">
        <v>793</v>
      </c>
      <c r="NWQ638" s="172">
        <v>44667345</v>
      </c>
      <c r="NWR638" s="173" t="s">
        <v>794</v>
      </c>
      <c r="NWS638" s="126">
        <v>168.2</v>
      </c>
      <c r="NWT638" s="141"/>
      <c r="NWU638" s="170" t="s">
        <v>792</v>
      </c>
      <c r="NWV638" s="175" t="s">
        <v>792</v>
      </c>
      <c r="NWW638" s="171">
        <v>43882</v>
      </c>
      <c r="NWX638" s="110" t="s">
        <v>793</v>
      </c>
      <c r="NWY638" s="172">
        <v>44667345</v>
      </c>
      <c r="NWZ638" s="173" t="s">
        <v>794</v>
      </c>
      <c r="NXA638" s="126">
        <v>168.2</v>
      </c>
      <c r="NXB638" s="141"/>
      <c r="NXC638" s="170" t="s">
        <v>792</v>
      </c>
      <c r="NXD638" s="175" t="s">
        <v>792</v>
      </c>
      <c r="NXE638" s="171">
        <v>43882</v>
      </c>
      <c r="NXF638" s="110" t="s">
        <v>793</v>
      </c>
      <c r="NXG638" s="172">
        <v>44667345</v>
      </c>
      <c r="NXH638" s="173" t="s">
        <v>794</v>
      </c>
      <c r="NXI638" s="126">
        <v>168.2</v>
      </c>
      <c r="NXJ638" s="141"/>
      <c r="NXK638" s="170" t="s">
        <v>792</v>
      </c>
      <c r="NXL638" s="175" t="s">
        <v>792</v>
      </c>
      <c r="NXM638" s="171">
        <v>43882</v>
      </c>
      <c r="NXN638" s="110" t="s">
        <v>793</v>
      </c>
      <c r="NXO638" s="172">
        <v>44667345</v>
      </c>
      <c r="NXP638" s="173" t="s">
        <v>794</v>
      </c>
      <c r="NXQ638" s="126">
        <v>168.2</v>
      </c>
      <c r="NXR638" s="141"/>
      <c r="NXS638" s="170" t="s">
        <v>792</v>
      </c>
      <c r="NXT638" s="175" t="s">
        <v>792</v>
      </c>
      <c r="NXU638" s="171">
        <v>43882</v>
      </c>
      <c r="NXV638" s="110" t="s">
        <v>793</v>
      </c>
      <c r="NXW638" s="172">
        <v>44667345</v>
      </c>
      <c r="NXX638" s="173" t="s">
        <v>794</v>
      </c>
      <c r="NXY638" s="126">
        <v>168.2</v>
      </c>
      <c r="NXZ638" s="141"/>
      <c r="NYA638" s="170" t="s">
        <v>792</v>
      </c>
      <c r="NYB638" s="175" t="s">
        <v>792</v>
      </c>
      <c r="NYC638" s="171">
        <v>43882</v>
      </c>
      <c r="NYD638" s="110" t="s">
        <v>793</v>
      </c>
      <c r="NYE638" s="172">
        <v>44667345</v>
      </c>
      <c r="NYF638" s="173" t="s">
        <v>794</v>
      </c>
      <c r="NYG638" s="126">
        <v>168.2</v>
      </c>
      <c r="NYH638" s="141"/>
      <c r="NYI638" s="170" t="s">
        <v>792</v>
      </c>
      <c r="NYJ638" s="175" t="s">
        <v>792</v>
      </c>
      <c r="NYK638" s="171">
        <v>43882</v>
      </c>
      <c r="NYL638" s="110" t="s">
        <v>793</v>
      </c>
      <c r="NYM638" s="172">
        <v>44667345</v>
      </c>
      <c r="NYN638" s="173" t="s">
        <v>794</v>
      </c>
      <c r="NYO638" s="126">
        <v>168.2</v>
      </c>
      <c r="NYP638" s="141"/>
      <c r="NYQ638" s="170" t="s">
        <v>792</v>
      </c>
      <c r="NYR638" s="175" t="s">
        <v>792</v>
      </c>
      <c r="NYS638" s="171">
        <v>43882</v>
      </c>
      <c r="NYT638" s="110" t="s">
        <v>793</v>
      </c>
      <c r="NYU638" s="172">
        <v>44667345</v>
      </c>
      <c r="NYV638" s="173" t="s">
        <v>794</v>
      </c>
      <c r="NYW638" s="126">
        <v>168.2</v>
      </c>
      <c r="NYX638" s="141"/>
      <c r="NYY638" s="170" t="s">
        <v>792</v>
      </c>
      <c r="NYZ638" s="175" t="s">
        <v>792</v>
      </c>
      <c r="NZA638" s="171">
        <v>43882</v>
      </c>
      <c r="NZB638" s="110" t="s">
        <v>793</v>
      </c>
      <c r="NZC638" s="172">
        <v>44667345</v>
      </c>
      <c r="NZD638" s="173" t="s">
        <v>794</v>
      </c>
      <c r="NZE638" s="126">
        <v>168.2</v>
      </c>
      <c r="NZF638" s="141"/>
      <c r="NZG638" s="170" t="s">
        <v>792</v>
      </c>
      <c r="NZH638" s="175" t="s">
        <v>792</v>
      </c>
      <c r="NZI638" s="171">
        <v>43882</v>
      </c>
      <c r="NZJ638" s="110" t="s">
        <v>793</v>
      </c>
      <c r="NZK638" s="172">
        <v>44667345</v>
      </c>
      <c r="NZL638" s="173" t="s">
        <v>794</v>
      </c>
      <c r="NZM638" s="126">
        <v>168.2</v>
      </c>
      <c r="NZN638" s="141"/>
      <c r="NZO638" s="170" t="s">
        <v>792</v>
      </c>
      <c r="NZP638" s="175" t="s">
        <v>792</v>
      </c>
      <c r="NZQ638" s="171">
        <v>43882</v>
      </c>
      <c r="NZR638" s="110" t="s">
        <v>793</v>
      </c>
      <c r="NZS638" s="172">
        <v>44667345</v>
      </c>
      <c r="NZT638" s="173" t="s">
        <v>794</v>
      </c>
      <c r="NZU638" s="126">
        <v>168.2</v>
      </c>
      <c r="NZV638" s="141"/>
      <c r="NZW638" s="170" t="s">
        <v>792</v>
      </c>
      <c r="NZX638" s="175" t="s">
        <v>792</v>
      </c>
      <c r="NZY638" s="171">
        <v>43882</v>
      </c>
      <c r="NZZ638" s="110" t="s">
        <v>793</v>
      </c>
      <c r="OAA638" s="172">
        <v>44667345</v>
      </c>
      <c r="OAB638" s="173" t="s">
        <v>794</v>
      </c>
      <c r="OAC638" s="126">
        <v>168.2</v>
      </c>
      <c r="OAD638" s="141"/>
      <c r="OAE638" s="170" t="s">
        <v>792</v>
      </c>
      <c r="OAF638" s="175" t="s">
        <v>792</v>
      </c>
      <c r="OAG638" s="171">
        <v>43882</v>
      </c>
      <c r="OAH638" s="110" t="s">
        <v>793</v>
      </c>
      <c r="OAI638" s="172">
        <v>44667345</v>
      </c>
      <c r="OAJ638" s="173" t="s">
        <v>794</v>
      </c>
      <c r="OAK638" s="126">
        <v>168.2</v>
      </c>
      <c r="OAL638" s="141"/>
      <c r="OAM638" s="170" t="s">
        <v>792</v>
      </c>
      <c r="OAN638" s="175" t="s">
        <v>792</v>
      </c>
      <c r="OAO638" s="171">
        <v>43882</v>
      </c>
      <c r="OAP638" s="110" t="s">
        <v>793</v>
      </c>
      <c r="OAQ638" s="172">
        <v>44667345</v>
      </c>
      <c r="OAR638" s="173" t="s">
        <v>794</v>
      </c>
      <c r="OAS638" s="126">
        <v>168.2</v>
      </c>
      <c r="OAT638" s="141"/>
      <c r="OAU638" s="170" t="s">
        <v>792</v>
      </c>
      <c r="OAV638" s="175" t="s">
        <v>792</v>
      </c>
      <c r="OAW638" s="171">
        <v>43882</v>
      </c>
      <c r="OAX638" s="110" t="s">
        <v>793</v>
      </c>
      <c r="OAY638" s="172">
        <v>44667345</v>
      </c>
      <c r="OAZ638" s="173" t="s">
        <v>794</v>
      </c>
      <c r="OBA638" s="126">
        <v>168.2</v>
      </c>
      <c r="OBB638" s="141"/>
      <c r="OBC638" s="170" t="s">
        <v>792</v>
      </c>
      <c r="OBD638" s="175" t="s">
        <v>792</v>
      </c>
      <c r="OBE638" s="171">
        <v>43882</v>
      </c>
      <c r="OBF638" s="110" t="s">
        <v>793</v>
      </c>
      <c r="OBG638" s="172">
        <v>44667345</v>
      </c>
      <c r="OBH638" s="173" t="s">
        <v>794</v>
      </c>
      <c r="OBI638" s="126">
        <v>168.2</v>
      </c>
      <c r="OBJ638" s="141"/>
      <c r="OBK638" s="170" t="s">
        <v>792</v>
      </c>
      <c r="OBL638" s="175" t="s">
        <v>792</v>
      </c>
      <c r="OBM638" s="171">
        <v>43882</v>
      </c>
      <c r="OBN638" s="110" t="s">
        <v>793</v>
      </c>
      <c r="OBO638" s="172">
        <v>44667345</v>
      </c>
      <c r="OBP638" s="173" t="s">
        <v>794</v>
      </c>
      <c r="OBQ638" s="126">
        <v>168.2</v>
      </c>
      <c r="OBR638" s="141"/>
      <c r="OBS638" s="170" t="s">
        <v>792</v>
      </c>
      <c r="OBT638" s="175" t="s">
        <v>792</v>
      </c>
      <c r="OBU638" s="171">
        <v>43882</v>
      </c>
      <c r="OBV638" s="110" t="s">
        <v>793</v>
      </c>
      <c r="OBW638" s="172">
        <v>44667345</v>
      </c>
      <c r="OBX638" s="173" t="s">
        <v>794</v>
      </c>
      <c r="OBY638" s="126">
        <v>168.2</v>
      </c>
      <c r="OBZ638" s="141"/>
      <c r="OCA638" s="170" t="s">
        <v>792</v>
      </c>
      <c r="OCB638" s="175" t="s">
        <v>792</v>
      </c>
      <c r="OCC638" s="171">
        <v>43882</v>
      </c>
      <c r="OCD638" s="110" t="s">
        <v>793</v>
      </c>
      <c r="OCE638" s="172">
        <v>44667345</v>
      </c>
      <c r="OCF638" s="173" t="s">
        <v>794</v>
      </c>
      <c r="OCG638" s="126">
        <v>168.2</v>
      </c>
      <c r="OCH638" s="141"/>
      <c r="OCI638" s="170" t="s">
        <v>792</v>
      </c>
      <c r="OCJ638" s="175" t="s">
        <v>792</v>
      </c>
      <c r="OCK638" s="171">
        <v>43882</v>
      </c>
      <c r="OCL638" s="110" t="s">
        <v>793</v>
      </c>
      <c r="OCM638" s="172">
        <v>44667345</v>
      </c>
      <c r="OCN638" s="173" t="s">
        <v>794</v>
      </c>
      <c r="OCO638" s="126">
        <v>168.2</v>
      </c>
      <c r="OCP638" s="141"/>
      <c r="OCQ638" s="170" t="s">
        <v>792</v>
      </c>
      <c r="OCR638" s="175" t="s">
        <v>792</v>
      </c>
      <c r="OCS638" s="171">
        <v>43882</v>
      </c>
      <c r="OCT638" s="110" t="s">
        <v>793</v>
      </c>
      <c r="OCU638" s="172">
        <v>44667345</v>
      </c>
      <c r="OCV638" s="173" t="s">
        <v>794</v>
      </c>
      <c r="OCW638" s="126">
        <v>168.2</v>
      </c>
      <c r="OCX638" s="141"/>
      <c r="OCY638" s="170" t="s">
        <v>792</v>
      </c>
      <c r="OCZ638" s="175" t="s">
        <v>792</v>
      </c>
      <c r="ODA638" s="171">
        <v>43882</v>
      </c>
      <c r="ODB638" s="110" t="s">
        <v>793</v>
      </c>
      <c r="ODC638" s="172">
        <v>44667345</v>
      </c>
      <c r="ODD638" s="173" t="s">
        <v>794</v>
      </c>
      <c r="ODE638" s="126">
        <v>168.2</v>
      </c>
      <c r="ODF638" s="141"/>
      <c r="ODG638" s="170" t="s">
        <v>792</v>
      </c>
      <c r="ODH638" s="175" t="s">
        <v>792</v>
      </c>
      <c r="ODI638" s="171">
        <v>43882</v>
      </c>
      <c r="ODJ638" s="110" t="s">
        <v>793</v>
      </c>
      <c r="ODK638" s="172">
        <v>44667345</v>
      </c>
      <c r="ODL638" s="173" t="s">
        <v>794</v>
      </c>
      <c r="ODM638" s="126">
        <v>168.2</v>
      </c>
      <c r="ODN638" s="141"/>
      <c r="ODO638" s="170" t="s">
        <v>792</v>
      </c>
      <c r="ODP638" s="175" t="s">
        <v>792</v>
      </c>
      <c r="ODQ638" s="171">
        <v>43882</v>
      </c>
      <c r="ODR638" s="110" t="s">
        <v>793</v>
      </c>
      <c r="ODS638" s="172">
        <v>44667345</v>
      </c>
      <c r="ODT638" s="173" t="s">
        <v>794</v>
      </c>
      <c r="ODU638" s="126">
        <v>168.2</v>
      </c>
      <c r="ODV638" s="141"/>
      <c r="ODW638" s="170" t="s">
        <v>792</v>
      </c>
      <c r="ODX638" s="175" t="s">
        <v>792</v>
      </c>
      <c r="ODY638" s="171">
        <v>43882</v>
      </c>
      <c r="ODZ638" s="110" t="s">
        <v>793</v>
      </c>
      <c r="OEA638" s="172">
        <v>44667345</v>
      </c>
      <c r="OEB638" s="173" t="s">
        <v>794</v>
      </c>
      <c r="OEC638" s="126">
        <v>168.2</v>
      </c>
      <c r="OED638" s="141"/>
      <c r="OEE638" s="170" t="s">
        <v>792</v>
      </c>
      <c r="OEF638" s="175" t="s">
        <v>792</v>
      </c>
      <c r="OEG638" s="171">
        <v>43882</v>
      </c>
      <c r="OEH638" s="110" t="s">
        <v>793</v>
      </c>
      <c r="OEI638" s="172">
        <v>44667345</v>
      </c>
      <c r="OEJ638" s="173" t="s">
        <v>794</v>
      </c>
      <c r="OEK638" s="126">
        <v>168.2</v>
      </c>
      <c r="OEL638" s="141"/>
      <c r="OEM638" s="170" t="s">
        <v>792</v>
      </c>
      <c r="OEN638" s="175" t="s">
        <v>792</v>
      </c>
      <c r="OEO638" s="171">
        <v>43882</v>
      </c>
      <c r="OEP638" s="110" t="s">
        <v>793</v>
      </c>
      <c r="OEQ638" s="172">
        <v>44667345</v>
      </c>
      <c r="OER638" s="173" t="s">
        <v>794</v>
      </c>
      <c r="OES638" s="126">
        <v>168.2</v>
      </c>
      <c r="OET638" s="141"/>
      <c r="OEU638" s="170" t="s">
        <v>792</v>
      </c>
      <c r="OEV638" s="175" t="s">
        <v>792</v>
      </c>
      <c r="OEW638" s="171">
        <v>43882</v>
      </c>
      <c r="OEX638" s="110" t="s">
        <v>793</v>
      </c>
      <c r="OEY638" s="172">
        <v>44667345</v>
      </c>
      <c r="OEZ638" s="173" t="s">
        <v>794</v>
      </c>
      <c r="OFA638" s="126">
        <v>168.2</v>
      </c>
      <c r="OFB638" s="141"/>
      <c r="OFC638" s="170" t="s">
        <v>792</v>
      </c>
      <c r="OFD638" s="175" t="s">
        <v>792</v>
      </c>
      <c r="OFE638" s="171">
        <v>43882</v>
      </c>
      <c r="OFF638" s="110" t="s">
        <v>793</v>
      </c>
      <c r="OFG638" s="172">
        <v>44667345</v>
      </c>
      <c r="OFH638" s="173" t="s">
        <v>794</v>
      </c>
      <c r="OFI638" s="126">
        <v>168.2</v>
      </c>
      <c r="OFJ638" s="141"/>
      <c r="OFK638" s="170" t="s">
        <v>792</v>
      </c>
      <c r="OFL638" s="175" t="s">
        <v>792</v>
      </c>
      <c r="OFM638" s="171">
        <v>43882</v>
      </c>
      <c r="OFN638" s="110" t="s">
        <v>793</v>
      </c>
      <c r="OFO638" s="172">
        <v>44667345</v>
      </c>
      <c r="OFP638" s="173" t="s">
        <v>794</v>
      </c>
      <c r="OFQ638" s="126">
        <v>168.2</v>
      </c>
      <c r="OFR638" s="141"/>
      <c r="OFS638" s="170" t="s">
        <v>792</v>
      </c>
      <c r="OFT638" s="175" t="s">
        <v>792</v>
      </c>
      <c r="OFU638" s="171">
        <v>43882</v>
      </c>
      <c r="OFV638" s="110" t="s">
        <v>793</v>
      </c>
      <c r="OFW638" s="172">
        <v>44667345</v>
      </c>
      <c r="OFX638" s="173" t="s">
        <v>794</v>
      </c>
      <c r="OFY638" s="126">
        <v>168.2</v>
      </c>
      <c r="OFZ638" s="141"/>
      <c r="OGA638" s="170" t="s">
        <v>792</v>
      </c>
      <c r="OGB638" s="175" t="s">
        <v>792</v>
      </c>
      <c r="OGC638" s="171">
        <v>43882</v>
      </c>
      <c r="OGD638" s="110" t="s">
        <v>793</v>
      </c>
      <c r="OGE638" s="172">
        <v>44667345</v>
      </c>
      <c r="OGF638" s="173" t="s">
        <v>794</v>
      </c>
      <c r="OGG638" s="126">
        <v>168.2</v>
      </c>
      <c r="OGH638" s="141"/>
      <c r="OGI638" s="170" t="s">
        <v>792</v>
      </c>
      <c r="OGJ638" s="175" t="s">
        <v>792</v>
      </c>
      <c r="OGK638" s="171">
        <v>43882</v>
      </c>
      <c r="OGL638" s="110" t="s">
        <v>793</v>
      </c>
      <c r="OGM638" s="172">
        <v>44667345</v>
      </c>
      <c r="OGN638" s="173" t="s">
        <v>794</v>
      </c>
      <c r="OGO638" s="126">
        <v>168.2</v>
      </c>
      <c r="OGP638" s="141"/>
      <c r="OGQ638" s="170" t="s">
        <v>792</v>
      </c>
      <c r="OGR638" s="175" t="s">
        <v>792</v>
      </c>
      <c r="OGS638" s="171">
        <v>43882</v>
      </c>
      <c r="OGT638" s="110" t="s">
        <v>793</v>
      </c>
      <c r="OGU638" s="172">
        <v>44667345</v>
      </c>
      <c r="OGV638" s="173" t="s">
        <v>794</v>
      </c>
      <c r="OGW638" s="126">
        <v>168.2</v>
      </c>
      <c r="OGX638" s="141"/>
      <c r="OGY638" s="170" t="s">
        <v>792</v>
      </c>
      <c r="OGZ638" s="175" t="s">
        <v>792</v>
      </c>
      <c r="OHA638" s="171">
        <v>43882</v>
      </c>
      <c r="OHB638" s="110" t="s">
        <v>793</v>
      </c>
      <c r="OHC638" s="172">
        <v>44667345</v>
      </c>
      <c r="OHD638" s="173" t="s">
        <v>794</v>
      </c>
      <c r="OHE638" s="126">
        <v>168.2</v>
      </c>
      <c r="OHF638" s="141"/>
      <c r="OHG638" s="170" t="s">
        <v>792</v>
      </c>
      <c r="OHH638" s="175" t="s">
        <v>792</v>
      </c>
      <c r="OHI638" s="171">
        <v>43882</v>
      </c>
      <c r="OHJ638" s="110" t="s">
        <v>793</v>
      </c>
      <c r="OHK638" s="172">
        <v>44667345</v>
      </c>
      <c r="OHL638" s="173" t="s">
        <v>794</v>
      </c>
      <c r="OHM638" s="126">
        <v>168.2</v>
      </c>
      <c r="OHN638" s="141"/>
      <c r="OHO638" s="170" t="s">
        <v>792</v>
      </c>
      <c r="OHP638" s="175" t="s">
        <v>792</v>
      </c>
      <c r="OHQ638" s="171">
        <v>43882</v>
      </c>
      <c r="OHR638" s="110" t="s">
        <v>793</v>
      </c>
      <c r="OHS638" s="172">
        <v>44667345</v>
      </c>
      <c r="OHT638" s="173" t="s">
        <v>794</v>
      </c>
      <c r="OHU638" s="126">
        <v>168.2</v>
      </c>
      <c r="OHV638" s="141"/>
      <c r="OHW638" s="170" t="s">
        <v>792</v>
      </c>
      <c r="OHX638" s="175" t="s">
        <v>792</v>
      </c>
      <c r="OHY638" s="171">
        <v>43882</v>
      </c>
      <c r="OHZ638" s="110" t="s">
        <v>793</v>
      </c>
      <c r="OIA638" s="172">
        <v>44667345</v>
      </c>
      <c r="OIB638" s="173" t="s">
        <v>794</v>
      </c>
      <c r="OIC638" s="126">
        <v>168.2</v>
      </c>
      <c r="OID638" s="141"/>
      <c r="OIE638" s="170" t="s">
        <v>792</v>
      </c>
      <c r="OIF638" s="175" t="s">
        <v>792</v>
      </c>
      <c r="OIG638" s="171">
        <v>43882</v>
      </c>
      <c r="OIH638" s="110" t="s">
        <v>793</v>
      </c>
      <c r="OII638" s="172">
        <v>44667345</v>
      </c>
      <c r="OIJ638" s="173" t="s">
        <v>794</v>
      </c>
      <c r="OIK638" s="126">
        <v>168.2</v>
      </c>
      <c r="OIL638" s="141"/>
      <c r="OIM638" s="170" t="s">
        <v>792</v>
      </c>
      <c r="OIN638" s="175" t="s">
        <v>792</v>
      </c>
      <c r="OIO638" s="171">
        <v>43882</v>
      </c>
      <c r="OIP638" s="110" t="s">
        <v>793</v>
      </c>
      <c r="OIQ638" s="172">
        <v>44667345</v>
      </c>
      <c r="OIR638" s="173" t="s">
        <v>794</v>
      </c>
      <c r="OIS638" s="126">
        <v>168.2</v>
      </c>
      <c r="OIT638" s="141"/>
      <c r="OIU638" s="170" t="s">
        <v>792</v>
      </c>
      <c r="OIV638" s="175" t="s">
        <v>792</v>
      </c>
      <c r="OIW638" s="171">
        <v>43882</v>
      </c>
      <c r="OIX638" s="110" t="s">
        <v>793</v>
      </c>
      <c r="OIY638" s="172">
        <v>44667345</v>
      </c>
      <c r="OIZ638" s="173" t="s">
        <v>794</v>
      </c>
      <c r="OJA638" s="126">
        <v>168.2</v>
      </c>
      <c r="OJB638" s="141"/>
      <c r="OJC638" s="170" t="s">
        <v>792</v>
      </c>
      <c r="OJD638" s="175" t="s">
        <v>792</v>
      </c>
      <c r="OJE638" s="171">
        <v>43882</v>
      </c>
      <c r="OJF638" s="110" t="s">
        <v>793</v>
      </c>
      <c r="OJG638" s="172">
        <v>44667345</v>
      </c>
      <c r="OJH638" s="173" t="s">
        <v>794</v>
      </c>
      <c r="OJI638" s="126">
        <v>168.2</v>
      </c>
      <c r="OJJ638" s="141"/>
      <c r="OJK638" s="170" t="s">
        <v>792</v>
      </c>
      <c r="OJL638" s="175" t="s">
        <v>792</v>
      </c>
      <c r="OJM638" s="171">
        <v>43882</v>
      </c>
      <c r="OJN638" s="110" t="s">
        <v>793</v>
      </c>
      <c r="OJO638" s="172">
        <v>44667345</v>
      </c>
      <c r="OJP638" s="173" t="s">
        <v>794</v>
      </c>
      <c r="OJQ638" s="126">
        <v>168.2</v>
      </c>
      <c r="OJR638" s="141"/>
      <c r="OJS638" s="170" t="s">
        <v>792</v>
      </c>
      <c r="OJT638" s="175" t="s">
        <v>792</v>
      </c>
      <c r="OJU638" s="171">
        <v>43882</v>
      </c>
      <c r="OJV638" s="110" t="s">
        <v>793</v>
      </c>
      <c r="OJW638" s="172">
        <v>44667345</v>
      </c>
      <c r="OJX638" s="173" t="s">
        <v>794</v>
      </c>
      <c r="OJY638" s="126">
        <v>168.2</v>
      </c>
      <c r="OJZ638" s="141"/>
      <c r="OKA638" s="170" t="s">
        <v>792</v>
      </c>
      <c r="OKB638" s="175" t="s">
        <v>792</v>
      </c>
      <c r="OKC638" s="171">
        <v>43882</v>
      </c>
      <c r="OKD638" s="110" t="s">
        <v>793</v>
      </c>
      <c r="OKE638" s="172">
        <v>44667345</v>
      </c>
      <c r="OKF638" s="173" t="s">
        <v>794</v>
      </c>
      <c r="OKG638" s="126">
        <v>168.2</v>
      </c>
      <c r="OKH638" s="141"/>
      <c r="OKI638" s="170" t="s">
        <v>792</v>
      </c>
      <c r="OKJ638" s="175" t="s">
        <v>792</v>
      </c>
      <c r="OKK638" s="171">
        <v>43882</v>
      </c>
      <c r="OKL638" s="110" t="s">
        <v>793</v>
      </c>
      <c r="OKM638" s="172">
        <v>44667345</v>
      </c>
      <c r="OKN638" s="173" t="s">
        <v>794</v>
      </c>
      <c r="OKO638" s="126">
        <v>168.2</v>
      </c>
      <c r="OKP638" s="141"/>
      <c r="OKQ638" s="170" t="s">
        <v>792</v>
      </c>
      <c r="OKR638" s="175" t="s">
        <v>792</v>
      </c>
      <c r="OKS638" s="171">
        <v>43882</v>
      </c>
      <c r="OKT638" s="110" t="s">
        <v>793</v>
      </c>
      <c r="OKU638" s="172">
        <v>44667345</v>
      </c>
      <c r="OKV638" s="173" t="s">
        <v>794</v>
      </c>
      <c r="OKW638" s="126">
        <v>168.2</v>
      </c>
      <c r="OKX638" s="141"/>
      <c r="OKY638" s="170" t="s">
        <v>792</v>
      </c>
      <c r="OKZ638" s="175" t="s">
        <v>792</v>
      </c>
      <c r="OLA638" s="171">
        <v>43882</v>
      </c>
      <c r="OLB638" s="110" t="s">
        <v>793</v>
      </c>
      <c r="OLC638" s="172">
        <v>44667345</v>
      </c>
      <c r="OLD638" s="173" t="s">
        <v>794</v>
      </c>
      <c r="OLE638" s="126">
        <v>168.2</v>
      </c>
      <c r="OLF638" s="141"/>
      <c r="OLG638" s="170" t="s">
        <v>792</v>
      </c>
      <c r="OLH638" s="175" t="s">
        <v>792</v>
      </c>
      <c r="OLI638" s="171">
        <v>43882</v>
      </c>
      <c r="OLJ638" s="110" t="s">
        <v>793</v>
      </c>
      <c r="OLK638" s="172">
        <v>44667345</v>
      </c>
      <c r="OLL638" s="173" t="s">
        <v>794</v>
      </c>
      <c r="OLM638" s="126">
        <v>168.2</v>
      </c>
      <c r="OLN638" s="141"/>
      <c r="OLO638" s="170" t="s">
        <v>792</v>
      </c>
      <c r="OLP638" s="175" t="s">
        <v>792</v>
      </c>
      <c r="OLQ638" s="171">
        <v>43882</v>
      </c>
      <c r="OLR638" s="110" t="s">
        <v>793</v>
      </c>
      <c r="OLS638" s="172">
        <v>44667345</v>
      </c>
      <c r="OLT638" s="173" t="s">
        <v>794</v>
      </c>
      <c r="OLU638" s="126">
        <v>168.2</v>
      </c>
      <c r="OLV638" s="141"/>
      <c r="OLW638" s="170" t="s">
        <v>792</v>
      </c>
      <c r="OLX638" s="175" t="s">
        <v>792</v>
      </c>
      <c r="OLY638" s="171">
        <v>43882</v>
      </c>
      <c r="OLZ638" s="110" t="s">
        <v>793</v>
      </c>
      <c r="OMA638" s="172">
        <v>44667345</v>
      </c>
      <c r="OMB638" s="173" t="s">
        <v>794</v>
      </c>
      <c r="OMC638" s="126">
        <v>168.2</v>
      </c>
      <c r="OMD638" s="141"/>
      <c r="OME638" s="170" t="s">
        <v>792</v>
      </c>
      <c r="OMF638" s="175" t="s">
        <v>792</v>
      </c>
      <c r="OMG638" s="171">
        <v>43882</v>
      </c>
      <c r="OMH638" s="110" t="s">
        <v>793</v>
      </c>
      <c r="OMI638" s="172">
        <v>44667345</v>
      </c>
      <c r="OMJ638" s="173" t="s">
        <v>794</v>
      </c>
      <c r="OMK638" s="126">
        <v>168.2</v>
      </c>
      <c r="OML638" s="141"/>
      <c r="OMM638" s="170" t="s">
        <v>792</v>
      </c>
      <c r="OMN638" s="175" t="s">
        <v>792</v>
      </c>
      <c r="OMO638" s="171">
        <v>43882</v>
      </c>
      <c r="OMP638" s="110" t="s">
        <v>793</v>
      </c>
      <c r="OMQ638" s="172">
        <v>44667345</v>
      </c>
      <c r="OMR638" s="173" t="s">
        <v>794</v>
      </c>
      <c r="OMS638" s="126">
        <v>168.2</v>
      </c>
      <c r="OMT638" s="141"/>
      <c r="OMU638" s="170" t="s">
        <v>792</v>
      </c>
      <c r="OMV638" s="175" t="s">
        <v>792</v>
      </c>
      <c r="OMW638" s="171">
        <v>43882</v>
      </c>
      <c r="OMX638" s="110" t="s">
        <v>793</v>
      </c>
      <c r="OMY638" s="172">
        <v>44667345</v>
      </c>
      <c r="OMZ638" s="173" t="s">
        <v>794</v>
      </c>
      <c r="ONA638" s="126">
        <v>168.2</v>
      </c>
      <c r="ONB638" s="141"/>
      <c r="ONC638" s="170" t="s">
        <v>792</v>
      </c>
      <c r="OND638" s="175" t="s">
        <v>792</v>
      </c>
      <c r="ONE638" s="171">
        <v>43882</v>
      </c>
      <c r="ONF638" s="110" t="s">
        <v>793</v>
      </c>
      <c r="ONG638" s="172">
        <v>44667345</v>
      </c>
      <c r="ONH638" s="173" t="s">
        <v>794</v>
      </c>
      <c r="ONI638" s="126">
        <v>168.2</v>
      </c>
      <c r="ONJ638" s="141"/>
      <c r="ONK638" s="170" t="s">
        <v>792</v>
      </c>
      <c r="ONL638" s="175" t="s">
        <v>792</v>
      </c>
      <c r="ONM638" s="171">
        <v>43882</v>
      </c>
      <c r="ONN638" s="110" t="s">
        <v>793</v>
      </c>
      <c r="ONO638" s="172">
        <v>44667345</v>
      </c>
      <c r="ONP638" s="173" t="s">
        <v>794</v>
      </c>
      <c r="ONQ638" s="126">
        <v>168.2</v>
      </c>
      <c r="ONR638" s="141"/>
      <c r="ONS638" s="170" t="s">
        <v>792</v>
      </c>
      <c r="ONT638" s="175" t="s">
        <v>792</v>
      </c>
      <c r="ONU638" s="171">
        <v>43882</v>
      </c>
      <c r="ONV638" s="110" t="s">
        <v>793</v>
      </c>
      <c r="ONW638" s="172">
        <v>44667345</v>
      </c>
      <c r="ONX638" s="173" t="s">
        <v>794</v>
      </c>
      <c r="ONY638" s="126">
        <v>168.2</v>
      </c>
      <c r="ONZ638" s="141"/>
      <c r="OOA638" s="170" t="s">
        <v>792</v>
      </c>
      <c r="OOB638" s="175" t="s">
        <v>792</v>
      </c>
      <c r="OOC638" s="171">
        <v>43882</v>
      </c>
      <c r="OOD638" s="110" t="s">
        <v>793</v>
      </c>
      <c r="OOE638" s="172">
        <v>44667345</v>
      </c>
      <c r="OOF638" s="173" t="s">
        <v>794</v>
      </c>
      <c r="OOG638" s="126">
        <v>168.2</v>
      </c>
      <c r="OOH638" s="141"/>
      <c r="OOI638" s="170" t="s">
        <v>792</v>
      </c>
      <c r="OOJ638" s="175" t="s">
        <v>792</v>
      </c>
      <c r="OOK638" s="171">
        <v>43882</v>
      </c>
      <c r="OOL638" s="110" t="s">
        <v>793</v>
      </c>
      <c r="OOM638" s="172">
        <v>44667345</v>
      </c>
      <c r="OON638" s="173" t="s">
        <v>794</v>
      </c>
      <c r="OOO638" s="126">
        <v>168.2</v>
      </c>
      <c r="OOP638" s="141"/>
      <c r="OOQ638" s="170" t="s">
        <v>792</v>
      </c>
      <c r="OOR638" s="175" t="s">
        <v>792</v>
      </c>
      <c r="OOS638" s="171">
        <v>43882</v>
      </c>
      <c r="OOT638" s="110" t="s">
        <v>793</v>
      </c>
      <c r="OOU638" s="172">
        <v>44667345</v>
      </c>
      <c r="OOV638" s="173" t="s">
        <v>794</v>
      </c>
      <c r="OOW638" s="126">
        <v>168.2</v>
      </c>
      <c r="OOX638" s="141"/>
      <c r="OOY638" s="170" t="s">
        <v>792</v>
      </c>
      <c r="OOZ638" s="175" t="s">
        <v>792</v>
      </c>
      <c r="OPA638" s="171">
        <v>43882</v>
      </c>
      <c r="OPB638" s="110" t="s">
        <v>793</v>
      </c>
      <c r="OPC638" s="172">
        <v>44667345</v>
      </c>
      <c r="OPD638" s="173" t="s">
        <v>794</v>
      </c>
      <c r="OPE638" s="126">
        <v>168.2</v>
      </c>
      <c r="OPF638" s="141"/>
      <c r="OPG638" s="170" t="s">
        <v>792</v>
      </c>
      <c r="OPH638" s="175" t="s">
        <v>792</v>
      </c>
      <c r="OPI638" s="171">
        <v>43882</v>
      </c>
      <c r="OPJ638" s="110" t="s">
        <v>793</v>
      </c>
      <c r="OPK638" s="172">
        <v>44667345</v>
      </c>
      <c r="OPL638" s="173" t="s">
        <v>794</v>
      </c>
      <c r="OPM638" s="126">
        <v>168.2</v>
      </c>
      <c r="OPN638" s="141"/>
      <c r="OPO638" s="170" t="s">
        <v>792</v>
      </c>
      <c r="OPP638" s="175" t="s">
        <v>792</v>
      </c>
      <c r="OPQ638" s="171">
        <v>43882</v>
      </c>
      <c r="OPR638" s="110" t="s">
        <v>793</v>
      </c>
      <c r="OPS638" s="172">
        <v>44667345</v>
      </c>
      <c r="OPT638" s="173" t="s">
        <v>794</v>
      </c>
      <c r="OPU638" s="126">
        <v>168.2</v>
      </c>
      <c r="OPV638" s="141"/>
      <c r="OPW638" s="170" t="s">
        <v>792</v>
      </c>
      <c r="OPX638" s="175" t="s">
        <v>792</v>
      </c>
      <c r="OPY638" s="171">
        <v>43882</v>
      </c>
      <c r="OPZ638" s="110" t="s">
        <v>793</v>
      </c>
      <c r="OQA638" s="172">
        <v>44667345</v>
      </c>
      <c r="OQB638" s="173" t="s">
        <v>794</v>
      </c>
      <c r="OQC638" s="126">
        <v>168.2</v>
      </c>
      <c r="OQD638" s="141"/>
      <c r="OQE638" s="170" t="s">
        <v>792</v>
      </c>
      <c r="OQF638" s="175" t="s">
        <v>792</v>
      </c>
      <c r="OQG638" s="171">
        <v>43882</v>
      </c>
      <c r="OQH638" s="110" t="s">
        <v>793</v>
      </c>
      <c r="OQI638" s="172">
        <v>44667345</v>
      </c>
      <c r="OQJ638" s="173" t="s">
        <v>794</v>
      </c>
      <c r="OQK638" s="126">
        <v>168.2</v>
      </c>
      <c r="OQL638" s="141"/>
      <c r="OQM638" s="170" t="s">
        <v>792</v>
      </c>
      <c r="OQN638" s="175" t="s">
        <v>792</v>
      </c>
      <c r="OQO638" s="171">
        <v>43882</v>
      </c>
      <c r="OQP638" s="110" t="s">
        <v>793</v>
      </c>
      <c r="OQQ638" s="172">
        <v>44667345</v>
      </c>
      <c r="OQR638" s="173" t="s">
        <v>794</v>
      </c>
      <c r="OQS638" s="126">
        <v>168.2</v>
      </c>
      <c r="OQT638" s="141"/>
      <c r="OQU638" s="170" t="s">
        <v>792</v>
      </c>
      <c r="OQV638" s="175" t="s">
        <v>792</v>
      </c>
      <c r="OQW638" s="171">
        <v>43882</v>
      </c>
      <c r="OQX638" s="110" t="s">
        <v>793</v>
      </c>
      <c r="OQY638" s="172">
        <v>44667345</v>
      </c>
      <c r="OQZ638" s="173" t="s">
        <v>794</v>
      </c>
      <c r="ORA638" s="126">
        <v>168.2</v>
      </c>
      <c r="ORB638" s="141"/>
      <c r="ORC638" s="170" t="s">
        <v>792</v>
      </c>
      <c r="ORD638" s="175" t="s">
        <v>792</v>
      </c>
      <c r="ORE638" s="171">
        <v>43882</v>
      </c>
      <c r="ORF638" s="110" t="s">
        <v>793</v>
      </c>
      <c r="ORG638" s="172">
        <v>44667345</v>
      </c>
      <c r="ORH638" s="173" t="s">
        <v>794</v>
      </c>
      <c r="ORI638" s="126">
        <v>168.2</v>
      </c>
      <c r="ORJ638" s="141"/>
      <c r="ORK638" s="170" t="s">
        <v>792</v>
      </c>
      <c r="ORL638" s="175" t="s">
        <v>792</v>
      </c>
      <c r="ORM638" s="171">
        <v>43882</v>
      </c>
      <c r="ORN638" s="110" t="s">
        <v>793</v>
      </c>
      <c r="ORO638" s="172">
        <v>44667345</v>
      </c>
      <c r="ORP638" s="173" t="s">
        <v>794</v>
      </c>
      <c r="ORQ638" s="126">
        <v>168.2</v>
      </c>
      <c r="ORR638" s="141"/>
      <c r="ORS638" s="170" t="s">
        <v>792</v>
      </c>
      <c r="ORT638" s="175" t="s">
        <v>792</v>
      </c>
      <c r="ORU638" s="171">
        <v>43882</v>
      </c>
      <c r="ORV638" s="110" t="s">
        <v>793</v>
      </c>
      <c r="ORW638" s="172">
        <v>44667345</v>
      </c>
      <c r="ORX638" s="173" t="s">
        <v>794</v>
      </c>
      <c r="ORY638" s="126">
        <v>168.2</v>
      </c>
      <c r="ORZ638" s="141"/>
      <c r="OSA638" s="170" t="s">
        <v>792</v>
      </c>
      <c r="OSB638" s="175" t="s">
        <v>792</v>
      </c>
      <c r="OSC638" s="171">
        <v>43882</v>
      </c>
      <c r="OSD638" s="110" t="s">
        <v>793</v>
      </c>
      <c r="OSE638" s="172">
        <v>44667345</v>
      </c>
      <c r="OSF638" s="173" t="s">
        <v>794</v>
      </c>
      <c r="OSG638" s="126">
        <v>168.2</v>
      </c>
      <c r="OSH638" s="141"/>
      <c r="OSI638" s="170" t="s">
        <v>792</v>
      </c>
      <c r="OSJ638" s="175" t="s">
        <v>792</v>
      </c>
      <c r="OSK638" s="171">
        <v>43882</v>
      </c>
      <c r="OSL638" s="110" t="s">
        <v>793</v>
      </c>
      <c r="OSM638" s="172">
        <v>44667345</v>
      </c>
      <c r="OSN638" s="173" t="s">
        <v>794</v>
      </c>
      <c r="OSO638" s="126">
        <v>168.2</v>
      </c>
      <c r="OSP638" s="141"/>
      <c r="OSQ638" s="170" t="s">
        <v>792</v>
      </c>
      <c r="OSR638" s="175" t="s">
        <v>792</v>
      </c>
      <c r="OSS638" s="171">
        <v>43882</v>
      </c>
      <c r="OST638" s="110" t="s">
        <v>793</v>
      </c>
      <c r="OSU638" s="172">
        <v>44667345</v>
      </c>
      <c r="OSV638" s="173" t="s">
        <v>794</v>
      </c>
      <c r="OSW638" s="126">
        <v>168.2</v>
      </c>
      <c r="OSX638" s="141"/>
      <c r="OSY638" s="170" t="s">
        <v>792</v>
      </c>
      <c r="OSZ638" s="175" t="s">
        <v>792</v>
      </c>
      <c r="OTA638" s="171">
        <v>43882</v>
      </c>
      <c r="OTB638" s="110" t="s">
        <v>793</v>
      </c>
      <c r="OTC638" s="172">
        <v>44667345</v>
      </c>
      <c r="OTD638" s="173" t="s">
        <v>794</v>
      </c>
      <c r="OTE638" s="126">
        <v>168.2</v>
      </c>
      <c r="OTF638" s="141"/>
      <c r="OTG638" s="170" t="s">
        <v>792</v>
      </c>
      <c r="OTH638" s="175" t="s">
        <v>792</v>
      </c>
      <c r="OTI638" s="171">
        <v>43882</v>
      </c>
      <c r="OTJ638" s="110" t="s">
        <v>793</v>
      </c>
      <c r="OTK638" s="172">
        <v>44667345</v>
      </c>
      <c r="OTL638" s="173" t="s">
        <v>794</v>
      </c>
      <c r="OTM638" s="126">
        <v>168.2</v>
      </c>
      <c r="OTN638" s="141"/>
      <c r="OTO638" s="170" t="s">
        <v>792</v>
      </c>
      <c r="OTP638" s="175" t="s">
        <v>792</v>
      </c>
      <c r="OTQ638" s="171">
        <v>43882</v>
      </c>
      <c r="OTR638" s="110" t="s">
        <v>793</v>
      </c>
      <c r="OTS638" s="172">
        <v>44667345</v>
      </c>
      <c r="OTT638" s="173" t="s">
        <v>794</v>
      </c>
      <c r="OTU638" s="126">
        <v>168.2</v>
      </c>
      <c r="OTV638" s="141"/>
      <c r="OTW638" s="170" t="s">
        <v>792</v>
      </c>
      <c r="OTX638" s="175" t="s">
        <v>792</v>
      </c>
      <c r="OTY638" s="171">
        <v>43882</v>
      </c>
      <c r="OTZ638" s="110" t="s">
        <v>793</v>
      </c>
      <c r="OUA638" s="172">
        <v>44667345</v>
      </c>
      <c r="OUB638" s="173" t="s">
        <v>794</v>
      </c>
      <c r="OUC638" s="126">
        <v>168.2</v>
      </c>
      <c r="OUD638" s="141"/>
      <c r="OUE638" s="170" t="s">
        <v>792</v>
      </c>
      <c r="OUF638" s="175" t="s">
        <v>792</v>
      </c>
      <c r="OUG638" s="171">
        <v>43882</v>
      </c>
      <c r="OUH638" s="110" t="s">
        <v>793</v>
      </c>
      <c r="OUI638" s="172">
        <v>44667345</v>
      </c>
      <c r="OUJ638" s="173" t="s">
        <v>794</v>
      </c>
      <c r="OUK638" s="126">
        <v>168.2</v>
      </c>
      <c r="OUL638" s="141"/>
      <c r="OUM638" s="170" t="s">
        <v>792</v>
      </c>
      <c r="OUN638" s="175" t="s">
        <v>792</v>
      </c>
      <c r="OUO638" s="171">
        <v>43882</v>
      </c>
      <c r="OUP638" s="110" t="s">
        <v>793</v>
      </c>
      <c r="OUQ638" s="172">
        <v>44667345</v>
      </c>
      <c r="OUR638" s="173" t="s">
        <v>794</v>
      </c>
      <c r="OUS638" s="126">
        <v>168.2</v>
      </c>
      <c r="OUT638" s="141"/>
      <c r="OUU638" s="170" t="s">
        <v>792</v>
      </c>
      <c r="OUV638" s="175" t="s">
        <v>792</v>
      </c>
      <c r="OUW638" s="171">
        <v>43882</v>
      </c>
      <c r="OUX638" s="110" t="s">
        <v>793</v>
      </c>
      <c r="OUY638" s="172">
        <v>44667345</v>
      </c>
      <c r="OUZ638" s="173" t="s">
        <v>794</v>
      </c>
      <c r="OVA638" s="126">
        <v>168.2</v>
      </c>
      <c r="OVB638" s="141"/>
      <c r="OVC638" s="170" t="s">
        <v>792</v>
      </c>
      <c r="OVD638" s="175" t="s">
        <v>792</v>
      </c>
      <c r="OVE638" s="171">
        <v>43882</v>
      </c>
      <c r="OVF638" s="110" t="s">
        <v>793</v>
      </c>
      <c r="OVG638" s="172">
        <v>44667345</v>
      </c>
      <c r="OVH638" s="173" t="s">
        <v>794</v>
      </c>
      <c r="OVI638" s="126">
        <v>168.2</v>
      </c>
      <c r="OVJ638" s="141"/>
      <c r="OVK638" s="170" t="s">
        <v>792</v>
      </c>
      <c r="OVL638" s="175" t="s">
        <v>792</v>
      </c>
      <c r="OVM638" s="171">
        <v>43882</v>
      </c>
      <c r="OVN638" s="110" t="s">
        <v>793</v>
      </c>
      <c r="OVO638" s="172">
        <v>44667345</v>
      </c>
      <c r="OVP638" s="173" t="s">
        <v>794</v>
      </c>
      <c r="OVQ638" s="126">
        <v>168.2</v>
      </c>
      <c r="OVR638" s="141"/>
      <c r="OVS638" s="170" t="s">
        <v>792</v>
      </c>
      <c r="OVT638" s="175" t="s">
        <v>792</v>
      </c>
      <c r="OVU638" s="171">
        <v>43882</v>
      </c>
      <c r="OVV638" s="110" t="s">
        <v>793</v>
      </c>
      <c r="OVW638" s="172">
        <v>44667345</v>
      </c>
      <c r="OVX638" s="173" t="s">
        <v>794</v>
      </c>
      <c r="OVY638" s="126">
        <v>168.2</v>
      </c>
      <c r="OVZ638" s="141"/>
      <c r="OWA638" s="170" t="s">
        <v>792</v>
      </c>
      <c r="OWB638" s="175" t="s">
        <v>792</v>
      </c>
      <c r="OWC638" s="171">
        <v>43882</v>
      </c>
      <c r="OWD638" s="110" t="s">
        <v>793</v>
      </c>
      <c r="OWE638" s="172">
        <v>44667345</v>
      </c>
      <c r="OWF638" s="173" t="s">
        <v>794</v>
      </c>
      <c r="OWG638" s="126">
        <v>168.2</v>
      </c>
      <c r="OWH638" s="141"/>
      <c r="OWI638" s="170" t="s">
        <v>792</v>
      </c>
      <c r="OWJ638" s="175" t="s">
        <v>792</v>
      </c>
      <c r="OWK638" s="171">
        <v>43882</v>
      </c>
      <c r="OWL638" s="110" t="s">
        <v>793</v>
      </c>
      <c r="OWM638" s="172">
        <v>44667345</v>
      </c>
      <c r="OWN638" s="173" t="s">
        <v>794</v>
      </c>
      <c r="OWO638" s="126">
        <v>168.2</v>
      </c>
      <c r="OWP638" s="141"/>
      <c r="OWQ638" s="170" t="s">
        <v>792</v>
      </c>
      <c r="OWR638" s="175" t="s">
        <v>792</v>
      </c>
      <c r="OWS638" s="171">
        <v>43882</v>
      </c>
      <c r="OWT638" s="110" t="s">
        <v>793</v>
      </c>
      <c r="OWU638" s="172">
        <v>44667345</v>
      </c>
      <c r="OWV638" s="173" t="s">
        <v>794</v>
      </c>
      <c r="OWW638" s="126">
        <v>168.2</v>
      </c>
      <c r="OWX638" s="141"/>
      <c r="OWY638" s="170" t="s">
        <v>792</v>
      </c>
      <c r="OWZ638" s="175" t="s">
        <v>792</v>
      </c>
      <c r="OXA638" s="171">
        <v>43882</v>
      </c>
      <c r="OXB638" s="110" t="s">
        <v>793</v>
      </c>
      <c r="OXC638" s="172">
        <v>44667345</v>
      </c>
      <c r="OXD638" s="173" t="s">
        <v>794</v>
      </c>
      <c r="OXE638" s="126">
        <v>168.2</v>
      </c>
      <c r="OXF638" s="141"/>
      <c r="OXG638" s="170" t="s">
        <v>792</v>
      </c>
      <c r="OXH638" s="175" t="s">
        <v>792</v>
      </c>
      <c r="OXI638" s="171">
        <v>43882</v>
      </c>
      <c r="OXJ638" s="110" t="s">
        <v>793</v>
      </c>
      <c r="OXK638" s="172">
        <v>44667345</v>
      </c>
      <c r="OXL638" s="173" t="s">
        <v>794</v>
      </c>
      <c r="OXM638" s="126">
        <v>168.2</v>
      </c>
      <c r="OXN638" s="141"/>
      <c r="OXO638" s="170" t="s">
        <v>792</v>
      </c>
      <c r="OXP638" s="175" t="s">
        <v>792</v>
      </c>
      <c r="OXQ638" s="171">
        <v>43882</v>
      </c>
      <c r="OXR638" s="110" t="s">
        <v>793</v>
      </c>
      <c r="OXS638" s="172">
        <v>44667345</v>
      </c>
      <c r="OXT638" s="173" t="s">
        <v>794</v>
      </c>
      <c r="OXU638" s="126">
        <v>168.2</v>
      </c>
      <c r="OXV638" s="141"/>
      <c r="OXW638" s="170" t="s">
        <v>792</v>
      </c>
      <c r="OXX638" s="175" t="s">
        <v>792</v>
      </c>
      <c r="OXY638" s="171">
        <v>43882</v>
      </c>
      <c r="OXZ638" s="110" t="s">
        <v>793</v>
      </c>
      <c r="OYA638" s="172">
        <v>44667345</v>
      </c>
      <c r="OYB638" s="173" t="s">
        <v>794</v>
      </c>
      <c r="OYC638" s="126">
        <v>168.2</v>
      </c>
      <c r="OYD638" s="141"/>
      <c r="OYE638" s="170" t="s">
        <v>792</v>
      </c>
      <c r="OYF638" s="175" t="s">
        <v>792</v>
      </c>
      <c r="OYG638" s="171">
        <v>43882</v>
      </c>
      <c r="OYH638" s="110" t="s">
        <v>793</v>
      </c>
      <c r="OYI638" s="172">
        <v>44667345</v>
      </c>
      <c r="OYJ638" s="173" t="s">
        <v>794</v>
      </c>
      <c r="OYK638" s="126">
        <v>168.2</v>
      </c>
      <c r="OYL638" s="141"/>
      <c r="OYM638" s="170" t="s">
        <v>792</v>
      </c>
      <c r="OYN638" s="175" t="s">
        <v>792</v>
      </c>
      <c r="OYO638" s="171">
        <v>43882</v>
      </c>
      <c r="OYP638" s="110" t="s">
        <v>793</v>
      </c>
      <c r="OYQ638" s="172">
        <v>44667345</v>
      </c>
      <c r="OYR638" s="173" t="s">
        <v>794</v>
      </c>
      <c r="OYS638" s="126">
        <v>168.2</v>
      </c>
      <c r="OYT638" s="141"/>
      <c r="OYU638" s="170" t="s">
        <v>792</v>
      </c>
      <c r="OYV638" s="175" t="s">
        <v>792</v>
      </c>
      <c r="OYW638" s="171">
        <v>43882</v>
      </c>
      <c r="OYX638" s="110" t="s">
        <v>793</v>
      </c>
      <c r="OYY638" s="172">
        <v>44667345</v>
      </c>
      <c r="OYZ638" s="173" t="s">
        <v>794</v>
      </c>
      <c r="OZA638" s="126">
        <v>168.2</v>
      </c>
      <c r="OZB638" s="141"/>
      <c r="OZC638" s="170" t="s">
        <v>792</v>
      </c>
      <c r="OZD638" s="175" t="s">
        <v>792</v>
      </c>
      <c r="OZE638" s="171">
        <v>43882</v>
      </c>
      <c r="OZF638" s="110" t="s">
        <v>793</v>
      </c>
      <c r="OZG638" s="172">
        <v>44667345</v>
      </c>
      <c r="OZH638" s="173" t="s">
        <v>794</v>
      </c>
      <c r="OZI638" s="126">
        <v>168.2</v>
      </c>
      <c r="OZJ638" s="141"/>
      <c r="OZK638" s="170" t="s">
        <v>792</v>
      </c>
      <c r="OZL638" s="175" t="s">
        <v>792</v>
      </c>
      <c r="OZM638" s="171">
        <v>43882</v>
      </c>
      <c r="OZN638" s="110" t="s">
        <v>793</v>
      </c>
      <c r="OZO638" s="172">
        <v>44667345</v>
      </c>
      <c r="OZP638" s="173" t="s">
        <v>794</v>
      </c>
      <c r="OZQ638" s="126">
        <v>168.2</v>
      </c>
      <c r="OZR638" s="141"/>
      <c r="OZS638" s="170" t="s">
        <v>792</v>
      </c>
      <c r="OZT638" s="175" t="s">
        <v>792</v>
      </c>
      <c r="OZU638" s="171">
        <v>43882</v>
      </c>
      <c r="OZV638" s="110" t="s">
        <v>793</v>
      </c>
      <c r="OZW638" s="172">
        <v>44667345</v>
      </c>
      <c r="OZX638" s="173" t="s">
        <v>794</v>
      </c>
      <c r="OZY638" s="126">
        <v>168.2</v>
      </c>
      <c r="OZZ638" s="141"/>
      <c r="PAA638" s="170" t="s">
        <v>792</v>
      </c>
      <c r="PAB638" s="175" t="s">
        <v>792</v>
      </c>
      <c r="PAC638" s="171">
        <v>43882</v>
      </c>
      <c r="PAD638" s="110" t="s">
        <v>793</v>
      </c>
      <c r="PAE638" s="172">
        <v>44667345</v>
      </c>
      <c r="PAF638" s="173" t="s">
        <v>794</v>
      </c>
      <c r="PAG638" s="126">
        <v>168.2</v>
      </c>
      <c r="PAH638" s="141"/>
      <c r="PAI638" s="170" t="s">
        <v>792</v>
      </c>
      <c r="PAJ638" s="175" t="s">
        <v>792</v>
      </c>
      <c r="PAK638" s="171">
        <v>43882</v>
      </c>
      <c r="PAL638" s="110" t="s">
        <v>793</v>
      </c>
      <c r="PAM638" s="172">
        <v>44667345</v>
      </c>
      <c r="PAN638" s="173" t="s">
        <v>794</v>
      </c>
      <c r="PAO638" s="126">
        <v>168.2</v>
      </c>
      <c r="PAP638" s="141"/>
      <c r="PAQ638" s="170" t="s">
        <v>792</v>
      </c>
      <c r="PAR638" s="175" t="s">
        <v>792</v>
      </c>
      <c r="PAS638" s="171">
        <v>43882</v>
      </c>
      <c r="PAT638" s="110" t="s">
        <v>793</v>
      </c>
      <c r="PAU638" s="172">
        <v>44667345</v>
      </c>
      <c r="PAV638" s="173" t="s">
        <v>794</v>
      </c>
      <c r="PAW638" s="126">
        <v>168.2</v>
      </c>
      <c r="PAX638" s="141"/>
      <c r="PAY638" s="170" t="s">
        <v>792</v>
      </c>
      <c r="PAZ638" s="175" t="s">
        <v>792</v>
      </c>
      <c r="PBA638" s="171">
        <v>43882</v>
      </c>
      <c r="PBB638" s="110" t="s">
        <v>793</v>
      </c>
      <c r="PBC638" s="172">
        <v>44667345</v>
      </c>
      <c r="PBD638" s="173" t="s">
        <v>794</v>
      </c>
      <c r="PBE638" s="126">
        <v>168.2</v>
      </c>
      <c r="PBF638" s="141"/>
      <c r="PBG638" s="170" t="s">
        <v>792</v>
      </c>
      <c r="PBH638" s="175" t="s">
        <v>792</v>
      </c>
      <c r="PBI638" s="171">
        <v>43882</v>
      </c>
      <c r="PBJ638" s="110" t="s">
        <v>793</v>
      </c>
      <c r="PBK638" s="172">
        <v>44667345</v>
      </c>
      <c r="PBL638" s="173" t="s">
        <v>794</v>
      </c>
      <c r="PBM638" s="126">
        <v>168.2</v>
      </c>
      <c r="PBN638" s="141"/>
      <c r="PBO638" s="170" t="s">
        <v>792</v>
      </c>
      <c r="PBP638" s="175" t="s">
        <v>792</v>
      </c>
      <c r="PBQ638" s="171">
        <v>43882</v>
      </c>
      <c r="PBR638" s="110" t="s">
        <v>793</v>
      </c>
      <c r="PBS638" s="172">
        <v>44667345</v>
      </c>
      <c r="PBT638" s="173" t="s">
        <v>794</v>
      </c>
      <c r="PBU638" s="126">
        <v>168.2</v>
      </c>
      <c r="PBV638" s="141"/>
      <c r="PBW638" s="170" t="s">
        <v>792</v>
      </c>
      <c r="PBX638" s="175" t="s">
        <v>792</v>
      </c>
      <c r="PBY638" s="171">
        <v>43882</v>
      </c>
      <c r="PBZ638" s="110" t="s">
        <v>793</v>
      </c>
      <c r="PCA638" s="172">
        <v>44667345</v>
      </c>
      <c r="PCB638" s="173" t="s">
        <v>794</v>
      </c>
      <c r="PCC638" s="126">
        <v>168.2</v>
      </c>
      <c r="PCD638" s="141"/>
      <c r="PCE638" s="170" t="s">
        <v>792</v>
      </c>
      <c r="PCF638" s="175" t="s">
        <v>792</v>
      </c>
      <c r="PCG638" s="171">
        <v>43882</v>
      </c>
      <c r="PCH638" s="110" t="s">
        <v>793</v>
      </c>
      <c r="PCI638" s="172">
        <v>44667345</v>
      </c>
      <c r="PCJ638" s="173" t="s">
        <v>794</v>
      </c>
      <c r="PCK638" s="126">
        <v>168.2</v>
      </c>
      <c r="PCL638" s="141"/>
      <c r="PCM638" s="170" t="s">
        <v>792</v>
      </c>
      <c r="PCN638" s="175" t="s">
        <v>792</v>
      </c>
      <c r="PCO638" s="171">
        <v>43882</v>
      </c>
      <c r="PCP638" s="110" t="s">
        <v>793</v>
      </c>
      <c r="PCQ638" s="172">
        <v>44667345</v>
      </c>
      <c r="PCR638" s="173" t="s">
        <v>794</v>
      </c>
      <c r="PCS638" s="126">
        <v>168.2</v>
      </c>
      <c r="PCT638" s="141"/>
      <c r="PCU638" s="170" t="s">
        <v>792</v>
      </c>
      <c r="PCV638" s="175" t="s">
        <v>792</v>
      </c>
      <c r="PCW638" s="171">
        <v>43882</v>
      </c>
      <c r="PCX638" s="110" t="s">
        <v>793</v>
      </c>
      <c r="PCY638" s="172">
        <v>44667345</v>
      </c>
      <c r="PCZ638" s="173" t="s">
        <v>794</v>
      </c>
      <c r="PDA638" s="126">
        <v>168.2</v>
      </c>
      <c r="PDB638" s="141"/>
      <c r="PDC638" s="170" t="s">
        <v>792</v>
      </c>
      <c r="PDD638" s="175" t="s">
        <v>792</v>
      </c>
      <c r="PDE638" s="171">
        <v>43882</v>
      </c>
      <c r="PDF638" s="110" t="s">
        <v>793</v>
      </c>
      <c r="PDG638" s="172">
        <v>44667345</v>
      </c>
      <c r="PDH638" s="173" t="s">
        <v>794</v>
      </c>
      <c r="PDI638" s="126">
        <v>168.2</v>
      </c>
      <c r="PDJ638" s="141"/>
      <c r="PDK638" s="170" t="s">
        <v>792</v>
      </c>
      <c r="PDL638" s="175" t="s">
        <v>792</v>
      </c>
      <c r="PDM638" s="171">
        <v>43882</v>
      </c>
      <c r="PDN638" s="110" t="s">
        <v>793</v>
      </c>
      <c r="PDO638" s="172">
        <v>44667345</v>
      </c>
      <c r="PDP638" s="173" t="s">
        <v>794</v>
      </c>
      <c r="PDQ638" s="126">
        <v>168.2</v>
      </c>
      <c r="PDR638" s="141"/>
      <c r="PDS638" s="170" t="s">
        <v>792</v>
      </c>
      <c r="PDT638" s="175" t="s">
        <v>792</v>
      </c>
      <c r="PDU638" s="171">
        <v>43882</v>
      </c>
      <c r="PDV638" s="110" t="s">
        <v>793</v>
      </c>
      <c r="PDW638" s="172">
        <v>44667345</v>
      </c>
      <c r="PDX638" s="173" t="s">
        <v>794</v>
      </c>
      <c r="PDY638" s="126">
        <v>168.2</v>
      </c>
      <c r="PDZ638" s="141"/>
      <c r="PEA638" s="170" t="s">
        <v>792</v>
      </c>
      <c r="PEB638" s="175" t="s">
        <v>792</v>
      </c>
      <c r="PEC638" s="171">
        <v>43882</v>
      </c>
      <c r="PED638" s="110" t="s">
        <v>793</v>
      </c>
      <c r="PEE638" s="172">
        <v>44667345</v>
      </c>
      <c r="PEF638" s="173" t="s">
        <v>794</v>
      </c>
      <c r="PEG638" s="126">
        <v>168.2</v>
      </c>
      <c r="PEH638" s="141"/>
      <c r="PEI638" s="170" t="s">
        <v>792</v>
      </c>
      <c r="PEJ638" s="175" t="s">
        <v>792</v>
      </c>
      <c r="PEK638" s="171">
        <v>43882</v>
      </c>
      <c r="PEL638" s="110" t="s">
        <v>793</v>
      </c>
      <c r="PEM638" s="172">
        <v>44667345</v>
      </c>
      <c r="PEN638" s="173" t="s">
        <v>794</v>
      </c>
      <c r="PEO638" s="126">
        <v>168.2</v>
      </c>
      <c r="PEP638" s="141"/>
      <c r="PEQ638" s="170" t="s">
        <v>792</v>
      </c>
      <c r="PER638" s="175" t="s">
        <v>792</v>
      </c>
      <c r="PES638" s="171">
        <v>43882</v>
      </c>
      <c r="PET638" s="110" t="s">
        <v>793</v>
      </c>
      <c r="PEU638" s="172">
        <v>44667345</v>
      </c>
      <c r="PEV638" s="173" t="s">
        <v>794</v>
      </c>
      <c r="PEW638" s="126">
        <v>168.2</v>
      </c>
      <c r="PEX638" s="141"/>
      <c r="PEY638" s="170" t="s">
        <v>792</v>
      </c>
      <c r="PEZ638" s="175" t="s">
        <v>792</v>
      </c>
      <c r="PFA638" s="171">
        <v>43882</v>
      </c>
      <c r="PFB638" s="110" t="s">
        <v>793</v>
      </c>
      <c r="PFC638" s="172">
        <v>44667345</v>
      </c>
      <c r="PFD638" s="173" t="s">
        <v>794</v>
      </c>
      <c r="PFE638" s="126">
        <v>168.2</v>
      </c>
      <c r="PFF638" s="141"/>
      <c r="PFG638" s="170" t="s">
        <v>792</v>
      </c>
      <c r="PFH638" s="175" t="s">
        <v>792</v>
      </c>
      <c r="PFI638" s="171">
        <v>43882</v>
      </c>
      <c r="PFJ638" s="110" t="s">
        <v>793</v>
      </c>
      <c r="PFK638" s="172">
        <v>44667345</v>
      </c>
      <c r="PFL638" s="173" t="s">
        <v>794</v>
      </c>
      <c r="PFM638" s="126">
        <v>168.2</v>
      </c>
      <c r="PFN638" s="141"/>
      <c r="PFO638" s="170" t="s">
        <v>792</v>
      </c>
      <c r="PFP638" s="175" t="s">
        <v>792</v>
      </c>
      <c r="PFQ638" s="171">
        <v>43882</v>
      </c>
      <c r="PFR638" s="110" t="s">
        <v>793</v>
      </c>
      <c r="PFS638" s="172">
        <v>44667345</v>
      </c>
      <c r="PFT638" s="173" t="s">
        <v>794</v>
      </c>
      <c r="PFU638" s="126">
        <v>168.2</v>
      </c>
      <c r="PFV638" s="141"/>
      <c r="PFW638" s="170" t="s">
        <v>792</v>
      </c>
      <c r="PFX638" s="175" t="s">
        <v>792</v>
      </c>
      <c r="PFY638" s="171">
        <v>43882</v>
      </c>
      <c r="PFZ638" s="110" t="s">
        <v>793</v>
      </c>
      <c r="PGA638" s="172">
        <v>44667345</v>
      </c>
      <c r="PGB638" s="173" t="s">
        <v>794</v>
      </c>
      <c r="PGC638" s="126">
        <v>168.2</v>
      </c>
      <c r="PGD638" s="141"/>
      <c r="PGE638" s="170" t="s">
        <v>792</v>
      </c>
      <c r="PGF638" s="175" t="s">
        <v>792</v>
      </c>
      <c r="PGG638" s="171">
        <v>43882</v>
      </c>
      <c r="PGH638" s="110" t="s">
        <v>793</v>
      </c>
      <c r="PGI638" s="172">
        <v>44667345</v>
      </c>
      <c r="PGJ638" s="173" t="s">
        <v>794</v>
      </c>
      <c r="PGK638" s="126">
        <v>168.2</v>
      </c>
      <c r="PGL638" s="141"/>
      <c r="PGM638" s="170" t="s">
        <v>792</v>
      </c>
      <c r="PGN638" s="175" t="s">
        <v>792</v>
      </c>
      <c r="PGO638" s="171">
        <v>43882</v>
      </c>
      <c r="PGP638" s="110" t="s">
        <v>793</v>
      </c>
      <c r="PGQ638" s="172">
        <v>44667345</v>
      </c>
      <c r="PGR638" s="173" t="s">
        <v>794</v>
      </c>
      <c r="PGS638" s="126">
        <v>168.2</v>
      </c>
      <c r="PGT638" s="141"/>
      <c r="PGU638" s="170" t="s">
        <v>792</v>
      </c>
      <c r="PGV638" s="175" t="s">
        <v>792</v>
      </c>
      <c r="PGW638" s="171">
        <v>43882</v>
      </c>
      <c r="PGX638" s="110" t="s">
        <v>793</v>
      </c>
      <c r="PGY638" s="172">
        <v>44667345</v>
      </c>
      <c r="PGZ638" s="173" t="s">
        <v>794</v>
      </c>
      <c r="PHA638" s="126">
        <v>168.2</v>
      </c>
      <c r="PHB638" s="141"/>
      <c r="PHC638" s="170" t="s">
        <v>792</v>
      </c>
      <c r="PHD638" s="175" t="s">
        <v>792</v>
      </c>
      <c r="PHE638" s="171">
        <v>43882</v>
      </c>
      <c r="PHF638" s="110" t="s">
        <v>793</v>
      </c>
      <c r="PHG638" s="172">
        <v>44667345</v>
      </c>
      <c r="PHH638" s="173" t="s">
        <v>794</v>
      </c>
      <c r="PHI638" s="126">
        <v>168.2</v>
      </c>
      <c r="PHJ638" s="141"/>
      <c r="PHK638" s="170" t="s">
        <v>792</v>
      </c>
      <c r="PHL638" s="175" t="s">
        <v>792</v>
      </c>
      <c r="PHM638" s="171">
        <v>43882</v>
      </c>
      <c r="PHN638" s="110" t="s">
        <v>793</v>
      </c>
      <c r="PHO638" s="172">
        <v>44667345</v>
      </c>
      <c r="PHP638" s="173" t="s">
        <v>794</v>
      </c>
      <c r="PHQ638" s="126">
        <v>168.2</v>
      </c>
      <c r="PHR638" s="141"/>
      <c r="PHS638" s="170" t="s">
        <v>792</v>
      </c>
      <c r="PHT638" s="175" t="s">
        <v>792</v>
      </c>
      <c r="PHU638" s="171">
        <v>43882</v>
      </c>
      <c r="PHV638" s="110" t="s">
        <v>793</v>
      </c>
      <c r="PHW638" s="172">
        <v>44667345</v>
      </c>
      <c r="PHX638" s="173" t="s">
        <v>794</v>
      </c>
      <c r="PHY638" s="126">
        <v>168.2</v>
      </c>
      <c r="PHZ638" s="141"/>
      <c r="PIA638" s="170" t="s">
        <v>792</v>
      </c>
      <c r="PIB638" s="175" t="s">
        <v>792</v>
      </c>
      <c r="PIC638" s="171">
        <v>43882</v>
      </c>
      <c r="PID638" s="110" t="s">
        <v>793</v>
      </c>
      <c r="PIE638" s="172">
        <v>44667345</v>
      </c>
      <c r="PIF638" s="173" t="s">
        <v>794</v>
      </c>
      <c r="PIG638" s="126">
        <v>168.2</v>
      </c>
      <c r="PIH638" s="141"/>
      <c r="PII638" s="170" t="s">
        <v>792</v>
      </c>
      <c r="PIJ638" s="175" t="s">
        <v>792</v>
      </c>
      <c r="PIK638" s="171">
        <v>43882</v>
      </c>
      <c r="PIL638" s="110" t="s">
        <v>793</v>
      </c>
      <c r="PIM638" s="172">
        <v>44667345</v>
      </c>
      <c r="PIN638" s="173" t="s">
        <v>794</v>
      </c>
      <c r="PIO638" s="126">
        <v>168.2</v>
      </c>
      <c r="PIP638" s="141"/>
      <c r="PIQ638" s="170" t="s">
        <v>792</v>
      </c>
      <c r="PIR638" s="175" t="s">
        <v>792</v>
      </c>
      <c r="PIS638" s="171">
        <v>43882</v>
      </c>
      <c r="PIT638" s="110" t="s">
        <v>793</v>
      </c>
      <c r="PIU638" s="172">
        <v>44667345</v>
      </c>
      <c r="PIV638" s="173" t="s">
        <v>794</v>
      </c>
      <c r="PIW638" s="126">
        <v>168.2</v>
      </c>
      <c r="PIX638" s="141"/>
      <c r="PIY638" s="170" t="s">
        <v>792</v>
      </c>
      <c r="PIZ638" s="175" t="s">
        <v>792</v>
      </c>
      <c r="PJA638" s="171">
        <v>43882</v>
      </c>
      <c r="PJB638" s="110" t="s">
        <v>793</v>
      </c>
      <c r="PJC638" s="172">
        <v>44667345</v>
      </c>
      <c r="PJD638" s="173" t="s">
        <v>794</v>
      </c>
      <c r="PJE638" s="126">
        <v>168.2</v>
      </c>
      <c r="PJF638" s="141"/>
      <c r="PJG638" s="170" t="s">
        <v>792</v>
      </c>
      <c r="PJH638" s="175" t="s">
        <v>792</v>
      </c>
      <c r="PJI638" s="171">
        <v>43882</v>
      </c>
      <c r="PJJ638" s="110" t="s">
        <v>793</v>
      </c>
      <c r="PJK638" s="172">
        <v>44667345</v>
      </c>
      <c r="PJL638" s="173" t="s">
        <v>794</v>
      </c>
      <c r="PJM638" s="126">
        <v>168.2</v>
      </c>
      <c r="PJN638" s="141"/>
      <c r="PJO638" s="170" t="s">
        <v>792</v>
      </c>
      <c r="PJP638" s="175" t="s">
        <v>792</v>
      </c>
      <c r="PJQ638" s="171">
        <v>43882</v>
      </c>
      <c r="PJR638" s="110" t="s">
        <v>793</v>
      </c>
      <c r="PJS638" s="172">
        <v>44667345</v>
      </c>
      <c r="PJT638" s="173" t="s">
        <v>794</v>
      </c>
      <c r="PJU638" s="126">
        <v>168.2</v>
      </c>
      <c r="PJV638" s="141"/>
      <c r="PJW638" s="170" t="s">
        <v>792</v>
      </c>
      <c r="PJX638" s="175" t="s">
        <v>792</v>
      </c>
      <c r="PJY638" s="171">
        <v>43882</v>
      </c>
      <c r="PJZ638" s="110" t="s">
        <v>793</v>
      </c>
      <c r="PKA638" s="172">
        <v>44667345</v>
      </c>
      <c r="PKB638" s="173" t="s">
        <v>794</v>
      </c>
      <c r="PKC638" s="126">
        <v>168.2</v>
      </c>
      <c r="PKD638" s="141"/>
      <c r="PKE638" s="170" t="s">
        <v>792</v>
      </c>
      <c r="PKF638" s="175" t="s">
        <v>792</v>
      </c>
      <c r="PKG638" s="171">
        <v>43882</v>
      </c>
      <c r="PKH638" s="110" t="s">
        <v>793</v>
      </c>
      <c r="PKI638" s="172">
        <v>44667345</v>
      </c>
      <c r="PKJ638" s="173" t="s">
        <v>794</v>
      </c>
      <c r="PKK638" s="126">
        <v>168.2</v>
      </c>
      <c r="PKL638" s="141"/>
      <c r="PKM638" s="170" t="s">
        <v>792</v>
      </c>
      <c r="PKN638" s="175" t="s">
        <v>792</v>
      </c>
      <c r="PKO638" s="171">
        <v>43882</v>
      </c>
      <c r="PKP638" s="110" t="s">
        <v>793</v>
      </c>
      <c r="PKQ638" s="172">
        <v>44667345</v>
      </c>
      <c r="PKR638" s="173" t="s">
        <v>794</v>
      </c>
      <c r="PKS638" s="126">
        <v>168.2</v>
      </c>
      <c r="PKT638" s="141"/>
      <c r="PKU638" s="170" t="s">
        <v>792</v>
      </c>
      <c r="PKV638" s="175" t="s">
        <v>792</v>
      </c>
      <c r="PKW638" s="171">
        <v>43882</v>
      </c>
      <c r="PKX638" s="110" t="s">
        <v>793</v>
      </c>
      <c r="PKY638" s="172">
        <v>44667345</v>
      </c>
      <c r="PKZ638" s="173" t="s">
        <v>794</v>
      </c>
      <c r="PLA638" s="126">
        <v>168.2</v>
      </c>
      <c r="PLB638" s="141"/>
      <c r="PLC638" s="170" t="s">
        <v>792</v>
      </c>
      <c r="PLD638" s="175" t="s">
        <v>792</v>
      </c>
      <c r="PLE638" s="171">
        <v>43882</v>
      </c>
      <c r="PLF638" s="110" t="s">
        <v>793</v>
      </c>
      <c r="PLG638" s="172">
        <v>44667345</v>
      </c>
      <c r="PLH638" s="173" t="s">
        <v>794</v>
      </c>
      <c r="PLI638" s="126">
        <v>168.2</v>
      </c>
      <c r="PLJ638" s="141"/>
      <c r="PLK638" s="170" t="s">
        <v>792</v>
      </c>
      <c r="PLL638" s="175" t="s">
        <v>792</v>
      </c>
      <c r="PLM638" s="171">
        <v>43882</v>
      </c>
      <c r="PLN638" s="110" t="s">
        <v>793</v>
      </c>
      <c r="PLO638" s="172">
        <v>44667345</v>
      </c>
      <c r="PLP638" s="173" t="s">
        <v>794</v>
      </c>
      <c r="PLQ638" s="126">
        <v>168.2</v>
      </c>
      <c r="PLR638" s="141"/>
      <c r="PLS638" s="170" t="s">
        <v>792</v>
      </c>
      <c r="PLT638" s="175" t="s">
        <v>792</v>
      </c>
      <c r="PLU638" s="171">
        <v>43882</v>
      </c>
      <c r="PLV638" s="110" t="s">
        <v>793</v>
      </c>
      <c r="PLW638" s="172">
        <v>44667345</v>
      </c>
      <c r="PLX638" s="173" t="s">
        <v>794</v>
      </c>
      <c r="PLY638" s="126">
        <v>168.2</v>
      </c>
      <c r="PLZ638" s="141"/>
      <c r="PMA638" s="170" t="s">
        <v>792</v>
      </c>
      <c r="PMB638" s="175" t="s">
        <v>792</v>
      </c>
      <c r="PMC638" s="171">
        <v>43882</v>
      </c>
      <c r="PMD638" s="110" t="s">
        <v>793</v>
      </c>
      <c r="PME638" s="172">
        <v>44667345</v>
      </c>
      <c r="PMF638" s="173" t="s">
        <v>794</v>
      </c>
      <c r="PMG638" s="126">
        <v>168.2</v>
      </c>
      <c r="PMH638" s="141"/>
      <c r="PMI638" s="170" t="s">
        <v>792</v>
      </c>
      <c r="PMJ638" s="175" t="s">
        <v>792</v>
      </c>
      <c r="PMK638" s="171">
        <v>43882</v>
      </c>
      <c r="PML638" s="110" t="s">
        <v>793</v>
      </c>
      <c r="PMM638" s="172">
        <v>44667345</v>
      </c>
      <c r="PMN638" s="173" t="s">
        <v>794</v>
      </c>
      <c r="PMO638" s="126">
        <v>168.2</v>
      </c>
      <c r="PMP638" s="141"/>
      <c r="PMQ638" s="170" t="s">
        <v>792</v>
      </c>
      <c r="PMR638" s="175" t="s">
        <v>792</v>
      </c>
      <c r="PMS638" s="171">
        <v>43882</v>
      </c>
      <c r="PMT638" s="110" t="s">
        <v>793</v>
      </c>
      <c r="PMU638" s="172">
        <v>44667345</v>
      </c>
      <c r="PMV638" s="173" t="s">
        <v>794</v>
      </c>
      <c r="PMW638" s="126">
        <v>168.2</v>
      </c>
      <c r="PMX638" s="141"/>
      <c r="PMY638" s="170" t="s">
        <v>792</v>
      </c>
      <c r="PMZ638" s="175" t="s">
        <v>792</v>
      </c>
      <c r="PNA638" s="171">
        <v>43882</v>
      </c>
      <c r="PNB638" s="110" t="s">
        <v>793</v>
      </c>
      <c r="PNC638" s="172">
        <v>44667345</v>
      </c>
      <c r="PND638" s="173" t="s">
        <v>794</v>
      </c>
      <c r="PNE638" s="126">
        <v>168.2</v>
      </c>
      <c r="PNF638" s="141"/>
      <c r="PNG638" s="170" t="s">
        <v>792</v>
      </c>
      <c r="PNH638" s="175" t="s">
        <v>792</v>
      </c>
      <c r="PNI638" s="171">
        <v>43882</v>
      </c>
      <c r="PNJ638" s="110" t="s">
        <v>793</v>
      </c>
      <c r="PNK638" s="172">
        <v>44667345</v>
      </c>
      <c r="PNL638" s="173" t="s">
        <v>794</v>
      </c>
      <c r="PNM638" s="126">
        <v>168.2</v>
      </c>
      <c r="PNN638" s="141"/>
      <c r="PNO638" s="170" t="s">
        <v>792</v>
      </c>
      <c r="PNP638" s="175" t="s">
        <v>792</v>
      </c>
      <c r="PNQ638" s="171">
        <v>43882</v>
      </c>
      <c r="PNR638" s="110" t="s">
        <v>793</v>
      </c>
      <c r="PNS638" s="172">
        <v>44667345</v>
      </c>
      <c r="PNT638" s="173" t="s">
        <v>794</v>
      </c>
      <c r="PNU638" s="126">
        <v>168.2</v>
      </c>
      <c r="PNV638" s="141"/>
      <c r="PNW638" s="170" t="s">
        <v>792</v>
      </c>
      <c r="PNX638" s="175" t="s">
        <v>792</v>
      </c>
      <c r="PNY638" s="171">
        <v>43882</v>
      </c>
      <c r="PNZ638" s="110" t="s">
        <v>793</v>
      </c>
      <c r="POA638" s="172">
        <v>44667345</v>
      </c>
      <c r="POB638" s="173" t="s">
        <v>794</v>
      </c>
      <c r="POC638" s="126">
        <v>168.2</v>
      </c>
      <c r="POD638" s="141"/>
      <c r="POE638" s="170" t="s">
        <v>792</v>
      </c>
      <c r="POF638" s="175" t="s">
        <v>792</v>
      </c>
      <c r="POG638" s="171">
        <v>43882</v>
      </c>
      <c r="POH638" s="110" t="s">
        <v>793</v>
      </c>
      <c r="POI638" s="172">
        <v>44667345</v>
      </c>
      <c r="POJ638" s="173" t="s">
        <v>794</v>
      </c>
      <c r="POK638" s="126">
        <v>168.2</v>
      </c>
      <c r="POL638" s="141"/>
      <c r="POM638" s="170" t="s">
        <v>792</v>
      </c>
      <c r="PON638" s="175" t="s">
        <v>792</v>
      </c>
      <c r="POO638" s="171">
        <v>43882</v>
      </c>
      <c r="POP638" s="110" t="s">
        <v>793</v>
      </c>
      <c r="POQ638" s="172">
        <v>44667345</v>
      </c>
      <c r="POR638" s="173" t="s">
        <v>794</v>
      </c>
      <c r="POS638" s="126">
        <v>168.2</v>
      </c>
      <c r="POT638" s="141"/>
      <c r="POU638" s="170" t="s">
        <v>792</v>
      </c>
      <c r="POV638" s="175" t="s">
        <v>792</v>
      </c>
      <c r="POW638" s="171">
        <v>43882</v>
      </c>
      <c r="POX638" s="110" t="s">
        <v>793</v>
      </c>
      <c r="POY638" s="172">
        <v>44667345</v>
      </c>
      <c r="POZ638" s="173" t="s">
        <v>794</v>
      </c>
      <c r="PPA638" s="126">
        <v>168.2</v>
      </c>
      <c r="PPB638" s="141"/>
      <c r="PPC638" s="170" t="s">
        <v>792</v>
      </c>
      <c r="PPD638" s="175" t="s">
        <v>792</v>
      </c>
      <c r="PPE638" s="171">
        <v>43882</v>
      </c>
      <c r="PPF638" s="110" t="s">
        <v>793</v>
      </c>
      <c r="PPG638" s="172">
        <v>44667345</v>
      </c>
      <c r="PPH638" s="173" t="s">
        <v>794</v>
      </c>
      <c r="PPI638" s="126">
        <v>168.2</v>
      </c>
      <c r="PPJ638" s="141"/>
      <c r="PPK638" s="170" t="s">
        <v>792</v>
      </c>
      <c r="PPL638" s="175" t="s">
        <v>792</v>
      </c>
      <c r="PPM638" s="171">
        <v>43882</v>
      </c>
      <c r="PPN638" s="110" t="s">
        <v>793</v>
      </c>
      <c r="PPO638" s="172">
        <v>44667345</v>
      </c>
      <c r="PPP638" s="173" t="s">
        <v>794</v>
      </c>
      <c r="PPQ638" s="126">
        <v>168.2</v>
      </c>
      <c r="PPR638" s="141"/>
      <c r="PPS638" s="170" t="s">
        <v>792</v>
      </c>
      <c r="PPT638" s="175" t="s">
        <v>792</v>
      </c>
      <c r="PPU638" s="171">
        <v>43882</v>
      </c>
      <c r="PPV638" s="110" t="s">
        <v>793</v>
      </c>
      <c r="PPW638" s="172">
        <v>44667345</v>
      </c>
      <c r="PPX638" s="173" t="s">
        <v>794</v>
      </c>
      <c r="PPY638" s="126">
        <v>168.2</v>
      </c>
      <c r="PPZ638" s="141"/>
      <c r="PQA638" s="170" t="s">
        <v>792</v>
      </c>
      <c r="PQB638" s="175" t="s">
        <v>792</v>
      </c>
      <c r="PQC638" s="171">
        <v>43882</v>
      </c>
      <c r="PQD638" s="110" t="s">
        <v>793</v>
      </c>
      <c r="PQE638" s="172">
        <v>44667345</v>
      </c>
      <c r="PQF638" s="173" t="s">
        <v>794</v>
      </c>
      <c r="PQG638" s="126">
        <v>168.2</v>
      </c>
      <c r="PQH638" s="141"/>
      <c r="PQI638" s="170" t="s">
        <v>792</v>
      </c>
      <c r="PQJ638" s="175" t="s">
        <v>792</v>
      </c>
      <c r="PQK638" s="171">
        <v>43882</v>
      </c>
      <c r="PQL638" s="110" t="s">
        <v>793</v>
      </c>
      <c r="PQM638" s="172">
        <v>44667345</v>
      </c>
      <c r="PQN638" s="173" t="s">
        <v>794</v>
      </c>
      <c r="PQO638" s="126">
        <v>168.2</v>
      </c>
      <c r="PQP638" s="141"/>
      <c r="PQQ638" s="170" t="s">
        <v>792</v>
      </c>
      <c r="PQR638" s="175" t="s">
        <v>792</v>
      </c>
      <c r="PQS638" s="171">
        <v>43882</v>
      </c>
      <c r="PQT638" s="110" t="s">
        <v>793</v>
      </c>
      <c r="PQU638" s="172">
        <v>44667345</v>
      </c>
      <c r="PQV638" s="173" t="s">
        <v>794</v>
      </c>
      <c r="PQW638" s="126">
        <v>168.2</v>
      </c>
      <c r="PQX638" s="141"/>
      <c r="PQY638" s="170" t="s">
        <v>792</v>
      </c>
      <c r="PQZ638" s="175" t="s">
        <v>792</v>
      </c>
      <c r="PRA638" s="171">
        <v>43882</v>
      </c>
      <c r="PRB638" s="110" t="s">
        <v>793</v>
      </c>
      <c r="PRC638" s="172">
        <v>44667345</v>
      </c>
      <c r="PRD638" s="173" t="s">
        <v>794</v>
      </c>
      <c r="PRE638" s="126">
        <v>168.2</v>
      </c>
      <c r="PRF638" s="141"/>
      <c r="PRG638" s="170" t="s">
        <v>792</v>
      </c>
      <c r="PRH638" s="175" t="s">
        <v>792</v>
      </c>
      <c r="PRI638" s="171">
        <v>43882</v>
      </c>
      <c r="PRJ638" s="110" t="s">
        <v>793</v>
      </c>
      <c r="PRK638" s="172">
        <v>44667345</v>
      </c>
      <c r="PRL638" s="173" t="s">
        <v>794</v>
      </c>
      <c r="PRM638" s="126">
        <v>168.2</v>
      </c>
      <c r="PRN638" s="141"/>
      <c r="PRO638" s="170" t="s">
        <v>792</v>
      </c>
      <c r="PRP638" s="175" t="s">
        <v>792</v>
      </c>
      <c r="PRQ638" s="171">
        <v>43882</v>
      </c>
      <c r="PRR638" s="110" t="s">
        <v>793</v>
      </c>
      <c r="PRS638" s="172">
        <v>44667345</v>
      </c>
      <c r="PRT638" s="173" t="s">
        <v>794</v>
      </c>
      <c r="PRU638" s="126">
        <v>168.2</v>
      </c>
      <c r="PRV638" s="141"/>
      <c r="PRW638" s="170" t="s">
        <v>792</v>
      </c>
      <c r="PRX638" s="175" t="s">
        <v>792</v>
      </c>
      <c r="PRY638" s="171">
        <v>43882</v>
      </c>
      <c r="PRZ638" s="110" t="s">
        <v>793</v>
      </c>
      <c r="PSA638" s="172">
        <v>44667345</v>
      </c>
      <c r="PSB638" s="173" t="s">
        <v>794</v>
      </c>
      <c r="PSC638" s="126">
        <v>168.2</v>
      </c>
      <c r="PSD638" s="141"/>
      <c r="PSE638" s="170" t="s">
        <v>792</v>
      </c>
      <c r="PSF638" s="175" t="s">
        <v>792</v>
      </c>
      <c r="PSG638" s="171">
        <v>43882</v>
      </c>
      <c r="PSH638" s="110" t="s">
        <v>793</v>
      </c>
      <c r="PSI638" s="172">
        <v>44667345</v>
      </c>
      <c r="PSJ638" s="173" t="s">
        <v>794</v>
      </c>
      <c r="PSK638" s="126">
        <v>168.2</v>
      </c>
      <c r="PSL638" s="141"/>
      <c r="PSM638" s="170" t="s">
        <v>792</v>
      </c>
      <c r="PSN638" s="175" t="s">
        <v>792</v>
      </c>
      <c r="PSO638" s="171">
        <v>43882</v>
      </c>
      <c r="PSP638" s="110" t="s">
        <v>793</v>
      </c>
      <c r="PSQ638" s="172">
        <v>44667345</v>
      </c>
      <c r="PSR638" s="173" t="s">
        <v>794</v>
      </c>
      <c r="PSS638" s="126">
        <v>168.2</v>
      </c>
      <c r="PST638" s="141"/>
      <c r="PSU638" s="170" t="s">
        <v>792</v>
      </c>
      <c r="PSV638" s="175" t="s">
        <v>792</v>
      </c>
      <c r="PSW638" s="171">
        <v>43882</v>
      </c>
      <c r="PSX638" s="110" t="s">
        <v>793</v>
      </c>
      <c r="PSY638" s="172">
        <v>44667345</v>
      </c>
      <c r="PSZ638" s="173" t="s">
        <v>794</v>
      </c>
      <c r="PTA638" s="126">
        <v>168.2</v>
      </c>
      <c r="PTB638" s="141"/>
      <c r="PTC638" s="170" t="s">
        <v>792</v>
      </c>
      <c r="PTD638" s="175" t="s">
        <v>792</v>
      </c>
      <c r="PTE638" s="171">
        <v>43882</v>
      </c>
      <c r="PTF638" s="110" t="s">
        <v>793</v>
      </c>
      <c r="PTG638" s="172">
        <v>44667345</v>
      </c>
      <c r="PTH638" s="173" t="s">
        <v>794</v>
      </c>
      <c r="PTI638" s="126">
        <v>168.2</v>
      </c>
      <c r="PTJ638" s="141"/>
      <c r="PTK638" s="170" t="s">
        <v>792</v>
      </c>
      <c r="PTL638" s="175" t="s">
        <v>792</v>
      </c>
      <c r="PTM638" s="171">
        <v>43882</v>
      </c>
      <c r="PTN638" s="110" t="s">
        <v>793</v>
      </c>
      <c r="PTO638" s="172">
        <v>44667345</v>
      </c>
      <c r="PTP638" s="173" t="s">
        <v>794</v>
      </c>
      <c r="PTQ638" s="126">
        <v>168.2</v>
      </c>
      <c r="PTR638" s="141"/>
      <c r="PTS638" s="170" t="s">
        <v>792</v>
      </c>
      <c r="PTT638" s="175" t="s">
        <v>792</v>
      </c>
      <c r="PTU638" s="171">
        <v>43882</v>
      </c>
      <c r="PTV638" s="110" t="s">
        <v>793</v>
      </c>
      <c r="PTW638" s="172">
        <v>44667345</v>
      </c>
      <c r="PTX638" s="173" t="s">
        <v>794</v>
      </c>
      <c r="PTY638" s="126">
        <v>168.2</v>
      </c>
      <c r="PTZ638" s="141"/>
      <c r="PUA638" s="170" t="s">
        <v>792</v>
      </c>
      <c r="PUB638" s="175" t="s">
        <v>792</v>
      </c>
      <c r="PUC638" s="171">
        <v>43882</v>
      </c>
      <c r="PUD638" s="110" t="s">
        <v>793</v>
      </c>
      <c r="PUE638" s="172">
        <v>44667345</v>
      </c>
      <c r="PUF638" s="173" t="s">
        <v>794</v>
      </c>
      <c r="PUG638" s="126">
        <v>168.2</v>
      </c>
      <c r="PUH638" s="141"/>
      <c r="PUI638" s="170" t="s">
        <v>792</v>
      </c>
      <c r="PUJ638" s="175" t="s">
        <v>792</v>
      </c>
      <c r="PUK638" s="171">
        <v>43882</v>
      </c>
      <c r="PUL638" s="110" t="s">
        <v>793</v>
      </c>
      <c r="PUM638" s="172">
        <v>44667345</v>
      </c>
      <c r="PUN638" s="173" t="s">
        <v>794</v>
      </c>
      <c r="PUO638" s="126">
        <v>168.2</v>
      </c>
      <c r="PUP638" s="141"/>
      <c r="PUQ638" s="170" t="s">
        <v>792</v>
      </c>
      <c r="PUR638" s="175" t="s">
        <v>792</v>
      </c>
      <c r="PUS638" s="171">
        <v>43882</v>
      </c>
      <c r="PUT638" s="110" t="s">
        <v>793</v>
      </c>
      <c r="PUU638" s="172">
        <v>44667345</v>
      </c>
      <c r="PUV638" s="173" t="s">
        <v>794</v>
      </c>
      <c r="PUW638" s="126">
        <v>168.2</v>
      </c>
      <c r="PUX638" s="141"/>
      <c r="PUY638" s="170" t="s">
        <v>792</v>
      </c>
      <c r="PUZ638" s="175" t="s">
        <v>792</v>
      </c>
      <c r="PVA638" s="171">
        <v>43882</v>
      </c>
      <c r="PVB638" s="110" t="s">
        <v>793</v>
      </c>
      <c r="PVC638" s="172">
        <v>44667345</v>
      </c>
      <c r="PVD638" s="173" t="s">
        <v>794</v>
      </c>
      <c r="PVE638" s="126">
        <v>168.2</v>
      </c>
      <c r="PVF638" s="141"/>
      <c r="PVG638" s="170" t="s">
        <v>792</v>
      </c>
      <c r="PVH638" s="175" t="s">
        <v>792</v>
      </c>
      <c r="PVI638" s="171">
        <v>43882</v>
      </c>
      <c r="PVJ638" s="110" t="s">
        <v>793</v>
      </c>
      <c r="PVK638" s="172">
        <v>44667345</v>
      </c>
      <c r="PVL638" s="173" t="s">
        <v>794</v>
      </c>
      <c r="PVM638" s="126">
        <v>168.2</v>
      </c>
      <c r="PVN638" s="141"/>
      <c r="PVO638" s="170" t="s">
        <v>792</v>
      </c>
      <c r="PVP638" s="175" t="s">
        <v>792</v>
      </c>
      <c r="PVQ638" s="171">
        <v>43882</v>
      </c>
      <c r="PVR638" s="110" t="s">
        <v>793</v>
      </c>
      <c r="PVS638" s="172">
        <v>44667345</v>
      </c>
      <c r="PVT638" s="173" t="s">
        <v>794</v>
      </c>
      <c r="PVU638" s="126">
        <v>168.2</v>
      </c>
      <c r="PVV638" s="141"/>
      <c r="PVW638" s="170" t="s">
        <v>792</v>
      </c>
      <c r="PVX638" s="175" t="s">
        <v>792</v>
      </c>
      <c r="PVY638" s="171">
        <v>43882</v>
      </c>
      <c r="PVZ638" s="110" t="s">
        <v>793</v>
      </c>
      <c r="PWA638" s="172">
        <v>44667345</v>
      </c>
      <c r="PWB638" s="173" t="s">
        <v>794</v>
      </c>
      <c r="PWC638" s="126">
        <v>168.2</v>
      </c>
      <c r="PWD638" s="141"/>
      <c r="PWE638" s="170" t="s">
        <v>792</v>
      </c>
      <c r="PWF638" s="175" t="s">
        <v>792</v>
      </c>
      <c r="PWG638" s="171">
        <v>43882</v>
      </c>
      <c r="PWH638" s="110" t="s">
        <v>793</v>
      </c>
      <c r="PWI638" s="172">
        <v>44667345</v>
      </c>
      <c r="PWJ638" s="173" t="s">
        <v>794</v>
      </c>
      <c r="PWK638" s="126">
        <v>168.2</v>
      </c>
      <c r="PWL638" s="141"/>
      <c r="PWM638" s="170" t="s">
        <v>792</v>
      </c>
      <c r="PWN638" s="175" t="s">
        <v>792</v>
      </c>
      <c r="PWO638" s="171">
        <v>43882</v>
      </c>
      <c r="PWP638" s="110" t="s">
        <v>793</v>
      </c>
      <c r="PWQ638" s="172">
        <v>44667345</v>
      </c>
      <c r="PWR638" s="173" t="s">
        <v>794</v>
      </c>
      <c r="PWS638" s="126">
        <v>168.2</v>
      </c>
      <c r="PWT638" s="141"/>
      <c r="PWU638" s="170" t="s">
        <v>792</v>
      </c>
      <c r="PWV638" s="175" t="s">
        <v>792</v>
      </c>
      <c r="PWW638" s="171">
        <v>43882</v>
      </c>
      <c r="PWX638" s="110" t="s">
        <v>793</v>
      </c>
      <c r="PWY638" s="172">
        <v>44667345</v>
      </c>
      <c r="PWZ638" s="173" t="s">
        <v>794</v>
      </c>
      <c r="PXA638" s="126">
        <v>168.2</v>
      </c>
      <c r="PXB638" s="141"/>
      <c r="PXC638" s="170" t="s">
        <v>792</v>
      </c>
      <c r="PXD638" s="175" t="s">
        <v>792</v>
      </c>
      <c r="PXE638" s="171">
        <v>43882</v>
      </c>
      <c r="PXF638" s="110" t="s">
        <v>793</v>
      </c>
      <c r="PXG638" s="172">
        <v>44667345</v>
      </c>
      <c r="PXH638" s="173" t="s">
        <v>794</v>
      </c>
      <c r="PXI638" s="126">
        <v>168.2</v>
      </c>
      <c r="PXJ638" s="141"/>
      <c r="PXK638" s="170" t="s">
        <v>792</v>
      </c>
      <c r="PXL638" s="175" t="s">
        <v>792</v>
      </c>
      <c r="PXM638" s="171">
        <v>43882</v>
      </c>
      <c r="PXN638" s="110" t="s">
        <v>793</v>
      </c>
      <c r="PXO638" s="172">
        <v>44667345</v>
      </c>
      <c r="PXP638" s="173" t="s">
        <v>794</v>
      </c>
      <c r="PXQ638" s="126">
        <v>168.2</v>
      </c>
      <c r="PXR638" s="141"/>
      <c r="PXS638" s="170" t="s">
        <v>792</v>
      </c>
      <c r="PXT638" s="175" t="s">
        <v>792</v>
      </c>
      <c r="PXU638" s="171">
        <v>43882</v>
      </c>
      <c r="PXV638" s="110" t="s">
        <v>793</v>
      </c>
      <c r="PXW638" s="172">
        <v>44667345</v>
      </c>
      <c r="PXX638" s="173" t="s">
        <v>794</v>
      </c>
      <c r="PXY638" s="126">
        <v>168.2</v>
      </c>
      <c r="PXZ638" s="141"/>
      <c r="PYA638" s="170" t="s">
        <v>792</v>
      </c>
      <c r="PYB638" s="175" t="s">
        <v>792</v>
      </c>
      <c r="PYC638" s="171">
        <v>43882</v>
      </c>
      <c r="PYD638" s="110" t="s">
        <v>793</v>
      </c>
      <c r="PYE638" s="172">
        <v>44667345</v>
      </c>
      <c r="PYF638" s="173" t="s">
        <v>794</v>
      </c>
      <c r="PYG638" s="126">
        <v>168.2</v>
      </c>
      <c r="PYH638" s="141"/>
      <c r="PYI638" s="170" t="s">
        <v>792</v>
      </c>
      <c r="PYJ638" s="175" t="s">
        <v>792</v>
      </c>
      <c r="PYK638" s="171">
        <v>43882</v>
      </c>
      <c r="PYL638" s="110" t="s">
        <v>793</v>
      </c>
      <c r="PYM638" s="172">
        <v>44667345</v>
      </c>
      <c r="PYN638" s="173" t="s">
        <v>794</v>
      </c>
      <c r="PYO638" s="126">
        <v>168.2</v>
      </c>
      <c r="PYP638" s="141"/>
      <c r="PYQ638" s="170" t="s">
        <v>792</v>
      </c>
      <c r="PYR638" s="175" t="s">
        <v>792</v>
      </c>
      <c r="PYS638" s="171">
        <v>43882</v>
      </c>
      <c r="PYT638" s="110" t="s">
        <v>793</v>
      </c>
      <c r="PYU638" s="172">
        <v>44667345</v>
      </c>
      <c r="PYV638" s="173" t="s">
        <v>794</v>
      </c>
      <c r="PYW638" s="126">
        <v>168.2</v>
      </c>
      <c r="PYX638" s="141"/>
      <c r="PYY638" s="170" t="s">
        <v>792</v>
      </c>
      <c r="PYZ638" s="175" t="s">
        <v>792</v>
      </c>
      <c r="PZA638" s="171">
        <v>43882</v>
      </c>
      <c r="PZB638" s="110" t="s">
        <v>793</v>
      </c>
      <c r="PZC638" s="172">
        <v>44667345</v>
      </c>
      <c r="PZD638" s="173" t="s">
        <v>794</v>
      </c>
      <c r="PZE638" s="126">
        <v>168.2</v>
      </c>
      <c r="PZF638" s="141"/>
      <c r="PZG638" s="170" t="s">
        <v>792</v>
      </c>
      <c r="PZH638" s="175" t="s">
        <v>792</v>
      </c>
      <c r="PZI638" s="171">
        <v>43882</v>
      </c>
      <c r="PZJ638" s="110" t="s">
        <v>793</v>
      </c>
      <c r="PZK638" s="172">
        <v>44667345</v>
      </c>
      <c r="PZL638" s="173" t="s">
        <v>794</v>
      </c>
      <c r="PZM638" s="126">
        <v>168.2</v>
      </c>
      <c r="PZN638" s="141"/>
      <c r="PZO638" s="170" t="s">
        <v>792</v>
      </c>
      <c r="PZP638" s="175" t="s">
        <v>792</v>
      </c>
      <c r="PZQ638" s="171">
        <v>43882</v>
      </c>
      <c r="PZR638" s="110" t="s">
        <v>793</v>
      </c>
      <c r="PZS638" s="172">
        <v>44667345</v>
      </c>
      <c r="PZT638" s="173" t="s">
        <v>794</v>
      </c>
      <c r="PZU638" s="126">
        <v>168.2</v>
      </c>
      <c r="PZV638" s="141"/>
      <c r="PZW638" s="170" t="s">
        <v>792</v>
      </c>
      <c r="PZX638" s="175" t="s">
        <v>792</v>
      </c>
      <c r="PZY638" s="171">
        <v>43882</v>
      </c>
      <c r="PZZ638" s="110" t="s">
        <v>793</v>
      </c>
      <c r="QAA638" s="172">
        <v>44667345</v>
      </c>
      <c r="QAB638" s="173" t="s">
        <v>794</v>
      </c>
      <c r="QAC638" s="126">
        <v>168.2</v>
      </c>
      <c r="QAD638" s="141"/>
      <c r="QAE638" s="170" t="s">
        <v>792</v>
      </c>
      <c r="QAF638" s="175" t="s">
        <v>792</v>
      </c>
      <c r="QAG638" s="171">
        <v>43882</v>
      </c>
      <c r="QAH638" s="110" t="s">
        <v>793</v>
      </c>
      <c r="QAI638" s="172">
        <v>44667345</v>
      </c>
      <c r="QAJ638" s="173" t="s">
        <v>794</v>
      </c>
      <c r="QAK638" s="126">
        <v>168.2</v>
      </c>
      <c r="QAL638" s="141"/>
      <c r="QAM638" s="170" t="s">
        <v>792</v>
      </c>
      <c r="QAN638" s="175" t="s">
        <v>792</v>
      </c>
      <c r="QAO638" s="171">
        <v>43882</v>
      </c>
      <c r="QAP638" s="110" t="s">
        <v>793</v>
      </c>
      <c r="QAQ638" s="172">
        <v>44667345</v>
      </c>
      <c r="QAR638" s="173" t="s">
        <v>794</v>
      </c>
      <c r="QAS638" s="126">
        <v>168.2</v>
      </c>
      <c r="QAT638" s="141"/>
      <c r="QAU638" s="170" t="s">
        <v>792</v>
      </c>
      <c r="QAV638" s="175" t="s">
        <v>792</v>
      </c>
      <c r="QAW638" s="171">
        <v>43882</v>
      </c>
      <c r="QAX638" s="110" t="s">
        <v>793</v>
      </c>
      <c r="QAY638" s="172">
        <v>44667345</v>
      </c>
      <c r="QAZ638" s="173" t="s">
        <v>794</v>
      </c>
      <c r="QBA638" s="126">
        <v>168.2</v>
      </c>
      <c r="QBB638" s="141"/>
      <c r="QBC638" s="170" t="s">
        <v>792</v>
      </c>
      <c r="QBD638" s="175" t="s">
        <v>792</v>
      </c>
      <c r="QBE638" s="171">
        <v>43882</v>
      </c>
      <c r="QBF638" s="110" t="s">
        <v>793</v>
      </c>
      <c r="QBG638" s="172">
        <v>44667345</v>
      </c>
      <c r="QBH638" s="173" t="s">
        <v>794</v>
      </c>
      <c r="QBI638" s="126">
        <v>168.2</v>
      </c>
      <c r="QBJ638" s="141"/>
      <c r="QBK638" s="170" t="s">
        <v>792</v>
      </c>
      <c r="QBL638" s="175" t="s">
        <v>792</v>
      </c>
      <c r="QBM638" s="171">
        <v>43882</v>
      </c>
      <c r="QBN638" s="110" t="s">
        <v>793</v>
      </c>
      <c r="QBO638" s="172">
        <v>44667345</v>
      </c>
      <c r="QBP638" s="173" t="s">
        <v>794</v>
      </c>
      <c r="QBQ638" s="126">
        <v>168.2</v>
      </c>
      <c r="QBR638" s="141"/>
      <c r="QBS638" s="170" t="s">
        <v>792</v>
      </c>
      <c r="QBT638" s="175" t="s">
        <v>792</v>
      </c>
      <c r="QBU638" s="171">
        <v>43882</v>
      </c>
      <c r="QBV638" s="110" t="s">
        <v>793</v>
      </c>
      <c r="QBW638" s="172">
        <v>44667345</v>
      </c>
      <c r="QBX638" s="173" t="s">
        <v>794</v>
      </c>
      <c r="QBY638" s="126">
        <v>168.2</v>
      </c>
      <c r="QBZ638" s="141"/>
      <c r="QCA638" s="170" t="s">
        <v>792</v>
      </c>
      <c r="QCB638" s="175" t="s">
        <v>792</v>
      </c>
      <c r="QCC638" s="171">
        <v>43882</v>
      </c>
      <c r="QCD638" s="110" t="s">
        <v>793</v>
      </c>
      <c r="QCE638" s="172">
        <v>44667345</v>
      </c>
      <c r="QCF638" s="173" t="s">
        <v>794</v>
      </c>
      <c r="QCG638" s="126">
        <v>168.2</v>
      </c>
      <c r="QCH638" s="141"/>
      <c r="QCI638" s="170" t="s">
        <v>792</v>
      </c>
      <c r="QCJ638" s="175" t="s">
        <v>792</v>
      </c>
      <c r="QCK638" s="171">
        <v>43882</v>
      </c>
      <c r="QCL638" s="110" t="s">
        <v>793</v>
      </c>
      <c r="QCM638" s="172">
        <v>44667345</v>
      </c>
      <c r="QCN638" s="173" t="s">
        <v>794</v>
      </c>
      <c r="QCO638" s="126">
        <v>168.2</v>
      </c>
      <c r="QCP638" s="141"/>
      <c r="QCQ638" s="170" t="s">
        <v>792</v>
      </c>
      <c r="QCR638" s="175" t="s">
        <v>792</v>
      </c>
      <c r="QCS638" s="171">
        <v>43882</v>
      </c>
      <c r="QCT638" s="110" t="s">
        <v>793</v>
      </c>
      <c r="QCU638" s="172">
        <v>44667345</v>
      </c>
      <c r="QCV638" s="173" t="s">
        <v>794</v>
      </c>
      <c r="QCW638" s="126">
        <v>168.2</v>
      </c>
      <c r="QCX638" s="141"/>
      <c r="QCY638" s="170" t="s">
        <v>792</v>
      </c>
      <c r="QCZ638" s="175" t="s">
        <v>792</v>
      </c>
      <c r="QDA638" s="171">
        <v>43882</v>
      </c>
      <c r="QDB638" s="110" t="s">
        <v>793</v>
      </c>
      <c r="QDC638" s="172">
        <v>44667345</v>
      </c>
      <c r="QDD638" s="173" t="s">
        <v>794</v>
      </c>
      <c r="QDE638" s="126">
        <v>168.2</v>
      </c>
      <c r="QDF638" s="141"/>
      <c r="QDG638" s="170" t="s">
        <v>792</v>
      </c>
      <c r="QDH638" s="175" t="s">
        <v>792</v>
      </c>
      <c r="QDI638" s="171">
        <v>43882</v>
      </c>
      <c r="QDJ638" s="110" t="s">
        <v>793</v>
      </c>
      <c r="QDK638" s="172">
        <v>44667345</v>
      </c>
      <c r="QDL638" s="173" t="s">
        <v>794</v>
      </c>
      <c r="QDM638" s="126">
        <v>168.2</v>
      </c>
      <c r="QDN638" s="141"/>
      <c r="QDO638" s="170" t="s">
        <v>792</v>
      </c>
      <c r="QDP638" s="175" t="s">
        <v>792</v>
      </c>
      <c r="QDQ638" s="171">
        <v>43882</v>
      </c>
      <c r="QDR638" s="110" t="s">
        <v>793</v>
      </c>
      <c r="QDS638" s="172">
        <v>44667345</v>
      </c>
      <c r="QDT638" s="173" t="s">
        <v>794</v>
      </c>
      <c r="QDU638" s="126">
        <v>168.2</v>
      </c>
      <c r="QDV638" s="141"/>
      <c r="QDW638" s="170" t="s">
        <v>792</v>
      </c>
      <c r="QDX638" s="175" t="s">
        <v>792</v>
      </c>
      <c r="QDY638" s="171">
        <v>43882</v>
      </c>
      <c r="QDZ638" s="110" t="s">
        <v>793</v>
      </c>
      <c r="QEA638" s="172">
        <v>44667345</v>
      </c>
      <c r="QEB638" s="173" t="s">
        <v>794</v>
      </c>
      <c r="QEC638" s="126">
        <v>168.2</v>
      </c>
      <c r="QED638" s="141"/>
      <c r="QEE638" s="170" t="s">
        <v>792</v>
      </c>
      <c r="QEF638" s="175" t="s">
        <v>792</v>
      </c>
      <c r="QEG638" s="171">
        <v>43882</v>
      </c>
      <c r="QEH638" s="110" t="s">
        <v>793</v>
      </c>
      <c r="QEI638" s="172">
        <v>44667345</v>
      </c>
      <c r="QEJ638" s="173" t="s">
        <v>794</v>
      </c>
      <c r="QEK638" s="126">
        <v>168.2</v>
      </c>
      <c r="QEL638" s="141"/>
      <c r="QEM638" s="170" t="s">
        <v>792</v>
      </c>
      <c r="QEN638" s="175" t="s">
        <v>792</v>
      </c>
      <c r="QEO638" s="171">
        <v>43882</v>
      </c>
      <c r="QEP638" s="110" t="s">
        <v>793</v>
      </c>
      <c r="QEQ638" s="172">
        <v>44667345</v>
      </c>
      <c r="QER638" s="173" t="s">
        <v>794</v>
      </c>
      <c r="QES638" s="126">
        <v>168.2</v>
      </c>
      <c r="QET638" s="141"/>
      <c r="QEU638" s="170" t="s">
        <v>792</v>
      </c>
      <c r="QEV638" s="175" t="s">
        <v>792</v>
      </c>
      <c r="QEW638" s="171">
        <v>43882</v>
      </c>
      <c r="QEX638" s="110" t="s">
        <v>793</v>
      </c>
      <c r="QEY638" s="172">
        <v>44667345</v>
      </c>
      <c r="QEZ638" s="173" t="s">
        <v>794</v>
      </c>
      <c r="QFA638" s="126">
        <v>168.2</v>
      </c>
      <c r="QFB638" s="141"/>
      <c r="QFC638" s="170" t="s">
        <v>792</v>
      </c>
      <c r="QFD638" s="175" t="s">
        <v>792</v>
      </c>
      <c r="QFE638" s="171">
        <v>43882</v>
      </c>
      <c r="QFF638" s="110" t="s">
        <v>793</v>
      </c>
      <c r="QFG638" s="172">
        <v>44667345</v>
      </c>
      <c r="QFH638" s="173" t="s">
        <v>794</v>
      </c>
      <c r="QFI638" s="126">
        <v>168.2</v>
      </c>
      <c r="QFJ638" s="141"/>
      <c r="QFK638" s="170" t="s">
        <v>792</v>
      </c>
      <c r="QFL638" s="175" t="s">
        <v>792</v>
      </c>
      <c r="QFM638" s="171">
        <v>43882</v>
      </c>
      <c r="QFN638" s="110" t="s">
        <v>793</v>
      </c>
      <c r="QFO638" s="172">
        <v>44667345</v>
      </c>
      <c r="QFP638" s="173" t="s">
        <v>794</v>
      </c>
      <c r="QFQ638" s="126">
        <v>168.2</v>
      </c>
      <c r="QFR638" s="141"/>
      <c r="QFS638" s="170" t="s">
        <v>792</v>
      </c>
      <c r="QFT638" s="175" t="s">
        <v>792</v>
      </c>
      <c r="QFU638" s="171">
        <v>43882</v>
      </c>
      <c r="QFV638" s="110" t="s">
        <v>793</v>
      </c>
      <c r="QFW638" s="172">
        <v>44667345</v>
      </c>
      <c r="QFX638" s="173" t="s">
        <v>794</v>
      </c>
      <c r="QFY638" s="126">
        <v>168.2</v>
      </c>
      <c r="QFZ638" s="141"/>
      <c r="QGA638" s="170" t="s">
        <v>792</v>
      </c>
      <c r="QGB638" s="175" t="s">
        <v>792</v>
      </c>
      <c r="QGC638" s="171">
        <v>43882</v>
      </c>
      <c r="QGD638" s="110" t="s">
        <v>793</v>
      </c>
      <c r="QGE638" s="172">
        <v>44667345</v>
      </c>
      <c r="QGF638" s="173" t="s">
        <v>794</v>
      </c>
      <c r="QGG638" s="126">
        <v>168.2</v>
      </c>
      <c r="QGH638" s="141"/>
      <c r="QGI638" s="170" t="s">
        <v>792</v>
      </c>
      <c r="QGJ638" s="175" t="s">
        <v>792</v>
      </c>
      <c r="QGK638" s="171">
        <v>43882</v>
      </c>
      <c r="QGL638" s="110" t="s">
        <v>793</v>
      </c>
      <c r="QGM638" s="172">
        <v>44667345</v>
      </c>
      <c r="QGN638" s="173" t="s">
        <v>794</v>
      </c>
      <c r="QGO638" s="126">
        <v>168.2</v>
      </c>
      <c r="QGP638" s="141"/>
      <c r="QGQ638" s="170" t="s">
        <v>792</v>
      </c>
      <c r="QGR638" s="175" t="s">
        <v>792</v>
      </c>
      <c r="QGS638" s="171">
        <v>43882</v>
      </c>
      <c r="QGT638" s="110" t="s">
        <v>793</v>
      </c>
      <c r="QGU638" s="172">
        <v>44667345</v>
      </c>
      <c r="QGV638" s="173" t="s">
        <v>794</v>
      </c>
      <c r="QGW638" s="126">
        <v>168.2</v>
      </c>
      <c r="QGX638" s="141"/>
      <c r="QGY638" s="170" t="s">
        <v>792</v>
      </c>
      <c r="QGZ638" s="175" t="s">
        <v>792</v>
      </c>
      <c r="QHA638" s="171">
        <v>43882</v>
      </c>
      <c r="QHB638" s="110" t="s">
        <v>793</v>
      </c>
      <c r="QHC638" s="172">
        <v>44667345</v>
      </c>
      <c r="QHD638" s="173" t="s">
        <v>794</v>
      </c>
      <c r="QHE638" s="126">
        <v>168.2</v>
      </c>
      <c r="QHF638" s="141"/>
      <c r="QHG638" s="170" t="s">
        <v>792</v>
      </c>
      <c r="QHH638" s="175" t="s">
        <v>792</v>
      </c>
      <c r="QHI638" s="171">
        <v>43882</v>
      </c>
      <c r="QHJ638" s="110" t="s">
        <v>793</v>
      </c>
      <c r="QHK638" s="172">
        <v>44667345</v>
      </c>
      <c r="QHL638" s="173" t="s">
        <v>794</v>
      </c>
      <c r="QHM638" s="126">
        <v>168.2</v>
      </c>
      <c r="QHN638" s="141"/>
      <c r="QHO638" s="170" t="s">
        <v>792</v>
      </c>
      <c r="QHP638" s="175" t="s">
        <v>792</v>
      </c>
      <c r="QHQ638" s="171">
        <v>43882</v>
      </c>
      <c r="QHR638" s="110" t="s">
        <v>793</v>
      </c>
      <c r="QHS638" s="172">
        <v>44667345</v>
      </c>
      <c r="QHT638" s="173" t="s">
        <v>794</v>
      </c>
      <c r="QHU638" s="126">
        <v>168.2</v>
      </c>
      <c r="QHV638" s="141"/>
      <c r="QHW638" s="170" t="s">
        <v>792</v>
      </c>
      <c r="QHX638" s="175" t="s">
        <v>792</v>
      </c>
      <c r="QHY638" s="171">
        <v>43882</v>
      </c>
      <c r="QHZ638" s="110" t="s">
        <v>793</v>
      </c>
      <c r="QIA638" s="172">
        <v>44667345</v>
      </c>
      <c r="QIB638" s="173" t="s">
        <v>794</v>
      </c>
      <c r="QIC638" s="126">
        <v>168.2</v>
      </c>
      <c r="QID638" s="141"/>
      <c r="QIE638" s="170" t="s">
        <v>792</v>
      </c>
      <c r="QIF638" s="175" t="s">
        <v>792</v>
      </c>
      <c r="QIG638" s="171">
        <v>43882</v>
      </c>
      <c r="QIH638" s="110" t="s">
        <v>793</v>
      </c>
      <c r="QII638" s="172">
        <v>44667345</v>
      </c>
      <c r="QIJ638" s="173" t="s">
        <v>794</v>
      </c>
      <c r="QIK638" s="126">
        <v>168.2</v>
      </c>
      <c r="QIL638" s="141"/>
      <c r="QIM638" s="170" t="s">
        <v>792</v>
      </c>
      <c r="QIN638" s="175" t="s">
        <v>792</v>
      </c>
      <c r="QIO638" s="171">
        <v>43882</v>
      </c>
      <c r="QIP638" s="110" t="s">
        <v>793</v>
      </c>
      <c r="QIQ638" s="172">
        <v>44667345</v>
      </c>
      <c r="QIR638" s="173" t="s">
        <v>794</v>
      </c>
      <c r="QIS638" s="126">
        <v>168.2</v>
      </c>
      <c r="QIT638" s="141"/>
      <c r="QIU638" s="170" t="s">
        <v>792</v>
      </c>
      <c r="QIV638" s="175" t="s">
        <v>792</v>
      </c>
      <c r="QIW638" s="171">
        <v>43882</v>
      </c>
      <c r="QIX638" s="110" t="s">
        <v>793</v>
      </c>
      <c r="QIY638" s="172">
        <v>44667345</v>
      </c>
      <c r="QIZ638" s="173" t="s">
        <v>794</v>
      </c>
      <c r="QJA638" s="126">
        <v>168.2</v>
      </c>
      <c r="QJB638" s="141"/>
      <c r="QJC638" s="170" t="s">
        <v>792</v>
      </c>
      <c r="QJD638" s="175" t="s">
        <v>792</v>
      </c>
      <c r="QJE638" s="171">
        <v>43882</v>
      </c>
      <c r="QJF638" s="110" t="s">
        <v>793</v>
      </c>
      <c r="QJG638" s="172">
        <v>44667345</v>
      </c>
      <c r="QJH638" s="173" t="s">
        <v>794</v>
      </c>
      <c r="QJI638" s="126">
        <v>168.2</v>
      </c>
      <c r="QJJ638" s="141"/>
      <c r="QJK638" s="170" t="s">
        <v>792</v>
      </c>
      <c r="QJL638" s="175" t="s">
        <v>792</v>
      </c>
      <c r="QJM638" s="171">
        <v>43882</v>
      </c>
      <c r="QJN638" s="110" t="s">
        <v>793</v>
      </c>
      <c r="QJO638" s="172">
        <v>44667345</v>
      </c>
      <c r="QJP638" s="173" t="s">
        <v>794</v>
      </c>
      <c r="QJQ638" s="126">
        <v>168.2</v>
      </c>
      <c r="QJR638" s="141"/>
      <c r="QJS638" s="170" t="s">
        <v>792</v>
      </c>
      <c r="QJT638" s="175" t="s">
        <v>792</v>
      </c>
      <c r="QJU638" s="171">
        <v>43882</v>
      </c>
      <c r="QJV638" s="110" t="s">
        <v>793</v>
      </c>
      <c r="QJW638" s="172">
        <v>44667345</v>
      </c>
      <c r="QJX638" s="173" t="s">
        <v>794</v>
      </c>
      <c r="QJY638" s="126">
        <v>168.2</v>
      </c>
      <c r="QJZ638" s="141"/>
      <c r="QKA638" s="170" t="s">
        <v>792</v>
      </c>
      <c r="QKB638" s="175" t="s">
        <v>792</v>
      </c>
      <c r="QKC638" s="171">
        <v>43882</v>
      </c>
      <c r="QKD638" s="110" t="s">
        <v>793</v>
      </c>
      <c r="QKE638" s="172">
        <v>44667345</v>
      </c>
      <c r="QKF638" s="173" t="s">
        <v>794</v>
      </c>
      <c r="QKG638" s="126">
        <v>168.2</v>
      </c>
      <c r="QKH638" s="141"/>
      <c r="QKI638" s="170" t="s">
        <v>792</v>
      </c>
      <c r="QKJ638" s="175" t="s">
        <v>792</v>
      </c>
      <c r="QKK638" s="171">
        <v>43882</v>
      </c>
      <c r="QKL638" s="110" t="s">
        <v>793</v>
      </c>
      <c r="QKM638" s="172">
        <v>44667345</v>
      </c>
      <c r="QKN638" s="173" t="s">
        <v>794</v>
      </c>
      <c r="QKO638" s="126">
        <v>168.2</v>
      </c>
      <c r="QKP638" s="141"/>
      <c r="QKQ638" s="170" t="s">
        <v>792</v>
      </c>
      <c r="QKR638" s="175" t="s">
        <v>792</v>
      </c>
      <c r="QKS638" s="171">
        <v>43882</v>
      </c>
      <c r="QKT638" s="110" t="s">
        <v>793</v>
      </c>
      <c r="QKU638" s="172">
        <v>44667345</v>
      </c>
      <c r="QKV638" s="173" t="s">
        <v>794</v>
      </c>
      <c r="QKW638" s="126">
        <v>168.2</v>
      </c>
      <c r="QKX638" s="141"/>
      <c r="QKY638" s="170" t="s">
        <v>792</v>
      </c>
      <c r="QKZ638" s="175" t="s">
        <v>792</v>
      </c>
      <c r="QLA638" s="171">
        <v>43882</v>
      </c>
      <c r="QLB638" s="110" t="s">
        <v>793</v>
      </c>
      <c r="QLC638" s="172">
        <v>44667345</v>
      </c>
      <c r="QLD638" s="173" t="s">
        <v>794</v>
      </c>
      <c r="QLE638" s="126">
        <v>168.2</v>
      </c>
      <c r="QLF638" s="141"/>
      <c r="QLG638" s="170" t="s">
        <v>792</v>
      </c>
      <c r="QLH638" s="175" t="s">
        <v>792</v>
      </c>
      <c r="QLI638" s="171">
        <v>43882</v>
      </c>
      <c r="QLJ638" s="110" t="s">
        <v>793</v>
      </c>
      <c r="QLK638" s="172">
        <v>44667345</v>
      </c>
      <c r="QLL638" s="173" t="s">
        <v>794</v>
      </c>
      <c r="QLM638" s="126">
        <v>168.2</v>
      </c>
      <c r="QLN638" s="141"/>
      <c r="QLO638" s="170" t="s">
        <v>792</v>
      </c>
      <c r="QLP638" s="175" t="s">
        <v>792</v>
      </c>
      <c r="QLQ638" s="171">
        <v>43882</v>
      </c>
      <c r="QLR638" s="110" t="s">
        <v>793</v>
      </c>
      <c r="QLS638" s="172">
        <v>44667345</v>
      </c>
      <c r="QLT638" s="173" t="s">
        <v>794</v>
      </c>
      <c r="QLU638" s="126">
        <v>168.2</v>
      </c>
      <c r="QLV638" s="141"/>
      <c r="QLW638" s="170" t="s">
        <v>792</v>
      </c>
      <c r="QLX638" s="175" t="s">
        <v>792</v>
      </c>
      <c r="QLY638" s="171">
        <v>43882</v>
      </c>
      <c r="QLZ638" s="110" t="s">
        <v>793</v>
      </c>
      <c r="QMA638" s="172">
        <v>44667345</v>
      </c>
      <c r="QMB638" s="173" t="s">
        <v>794</v>
      </c>
      <c r="QMC638" s="126">
        <v>168.2</v>
      </c>
      <c r="QMD638" s="141"/>
      <c r="QME638" s="170" t="s">
        <v>792</v>
      </c>
      <c r="QMF638" s="175" t="s">
        <v>792</v>
      </c>
      <c r="QMG638" s="171">
        <v>43882</v>
      </c>
      <c r="QMH638" s="110" t="s">
        <v>793</v>
      </c>
      <c r="QMI638" s="172">
        <v>44667345</v>
      </c>
      <c r="QMJ638" s="173" t="s">
        <v>794</v>
      </c>
      <c r="QMK638" s="126">
        <v>168.2</v>
      </c>
      <c r="QML638" s="141"/>
      <c r="QMM638" s="170" t="s">
        <v>792</v>
      </c>
      <c r="QMN638" s="175" t="s">
        <v>792</v>
      </c>
      <c r="QMO638" s="171">
        <v>43882</v>
      </c>
      <c r="QMP638" s="110" t="s">
        <v>793</v>
      </c>
      <c r="QMQ638" s="172">
        <v>44667345</v>
      </c>
      <c r="QMR638" s="173" t="s">
        <v>794</v>
      </c>
      <c r="QMS638" s="126">
        <v>168.2</v>
      </c>
      <c r="QMT638" s="141"/>
      <c r="QMU638" s="170" t="s">
        <v>792</v>
      </c>
      <c r="QMV638" s="175" t="s">
        <v>792</v>
      </c>
      <c r="QMW638" s="171">
        <v>43882</v>
      </c>
      <c r="QMX638" s="110" t="s">
        <v>793</v>
      </c>
      <c r="QMY638" s="172">
        <v>44667345</v>
      </c>
      <c r="QMZ638" s="173" t="s">
        <v>794</v>
      </c>
      <c r="QNA638" s="126">
        <v>168.2</v>
      </c>
      <c r="QNB638" s="141"/>
      <c r="QNC638" s="170" t="s">
        <v>792</v>
      </c>
      <c r="QND638" s="175" t="s">
        <v>792</v>
      </c>
      <c r="QNE638" s="171">
        <v>43882</v>
      </c>
      <c r="QNF638" s="110" t="s">
        <v>793</v>
      </c>
      <c r="QNG638" s="172">
        <v>44667345</v>
      </c>
      <c r="QNH638" s="173" t="s">
        <v>794</v>
      </c>
      <c r="QNI638" s="126">
        <v>168.2</v>
      </c>
      <c r="QNJ638" s="141"/>
      <c r="QNK638" s="170" t="s">
        <v>792</v>
      </c>
      <c r="QNL638" s="175" t="s">
        <v>792</v>
      </c>
      <c r="QNM638" s="171">
        <v>43882</v>
      </c>
      <c r="QNN638" s="110" t="s">
        <v>793</v>
      </c>
      <c r="QNO638" s="172">
        <v>44667345</v>
      </c>
      <c r="QNP638" s="173" t="s">
        <v>794</v>
      </c>
      <c r="QNQ638" s="126">
        <v>168.2</v>
      </c>
      <c r="QNR638" s="141"/>
      <c r="QNS638" s="170" t="s">
        <v>792</v>
      </c>
      <c r="QNT638" s="175" t="s">
        <v>792</v>
      </c>
      <c r="QNU638" s="171">
        <v>43882</v>
      </c>
      <c r="QNV638" s="110" t="s">
        <v>793</v>
      </c>
      <c r="QNW638" s="172">
        <v>44667345</v>
      </c>
      <c r="QNX638" s="173" t="s">
        <v>794</v>
      </c>
      <c r="QNY638" s="126">
        <v>168.2</v>
      </c>
      <c r="QNZ638" s="141"/>
      <c r="QOA638" s="170" t="s">
        <v>792</v>
      </c>
      <c r="QOB638" s="175" t="s">
        <v>792</v>
      </c>
      <c r="QOC638" s="171">
        <v>43882</v>
      </c>
      <c r="QOD638" s="110" t="s">
        <v>793</v>
      </c>
      <c r="QOE638" s="172">
        <v>44667345</v>
      </c>
      <c r="QOF638" s="173" t="s">
        <v>794</v>
      </c>
      <c r="QOG638" s="126">
        <v>168.2</v>
      </c>
      <c r="QOH638" s="141"/>
      <c r="QOI638" s="170" t="s">
        <v>792</v>
      </c>
      <c r="QOJ638" s="175" t="s">
        <v>792</v>
      </c>
      <c r="QOK638" s="171">
        <v>43882</v>
      </c>
      <c r="QOL638" s="110" t="s">
        <v>793</v>
      </c>
      <c r="QOM638" s="172">
        <v>44667345</v>
      </c>
      <c r="QON638" s="173" t="s">
        <v>794</v>
      </c>
      <c r="QOO638" s="126">
        <v>168.2</v>
      </c>
      <c r="QOP638" s="141"/>
      <c r="QOQ638" s="170" t="s">
        <v>792</v>
      </c>
      <c r="QOR638" s="175" t="s">
        <v>792</v>
      </c>
      <c r="QOS638" s="171">
        <v>43882</v>
      </c>
      <c r="QOT638" s="110" t="s">
        <v>793</v>
      </c>
      <c r="QOU638" s="172">
        <v>44667345</v>
      </c>
      <c r="QOV638" s="173" t="s">
        <v>794</v>
      </c>
      <c r="QOW638" s="126">
        <v>168.2</v>
      </c>
      <c r="QOX638" s="141"/>
      <c r="QOY638" s="170" t="s">
        <v>792</v>
      </c>
      <c r="QOZ638" s="175" t="s">
        <v>792</v>
      </c>
      <c r="QPA638" s="171">
        <v>43882</v>
      </c>
      <c r="QPB638" s="110" t="s">
        <v>793</v>
      </c>
      <c r="QPC638" s="172">
        <v>44667345</v>
      </c>
      <c r="QPD638" s="173" t="s">
        <v>794</v>
      </c>
      <c r="QPE638" s="126">
        <v>168.2</v>
      </c>
      <c r="QPF638" s="141"/>
      <c r="QPG638" s="170" t="s">
        <v>792</v>
      </c>
      <c r="QPH638" s="175" t="s">
        <v>792</v>
      </c>
      <c r="QPI638" s="171">
        <v>43882</v>
      </c>
      <c r="QPJ638" s="110" t="s">
        <v>793</v>
      </c>
      <c r="QPK638" s="172">
        <v>44667345</v>
      </c>
      <c r="QPL638" s="173" t="s">
        <v>794</v>
      </c>
      <c r="QPM638" s="126">
        <v>168.2</v>
      </c>
      <c r="QPN638" s="141"/>
      <c r="QPO638" s="170" t="s">
        <v>792</v>
      </c>
      <c r="QPP638" s="175" t="s">
        <v>792</v>
      </c>
      <c r="QPQ638" s="171">
        <v>43882</v>
      </c>
      <c r="QPR638" s="110" t="s">
        <v>793</v>
      </c>
      <c r="QPS638" s="172">
        <v>44667345</v>
      </c>
      <c r="QPT638" s="173" t="s">
        <v>794</v>
      </c>
      <c r="QPU638" s="126">
        <v>168.2</v>
      </c>
      <c r="QPV638" s="141"/>
      <c r="QPW638" s="170" t="s">
        <v>792</v>
      </c>
      <c r="QPX638" s="175" t="s">
        <v>792</v>
      </c>
      <c r="QPY638" s="171">
        <v>43882</v>
      </c>
      <c r="QPZ638" s="110" t="s">
        <v>793</v>
      </c>
      <c r="QQA638" s="172">
        <v>44667345</v>
      </c>
      <c r="QQB638" s="173" t="s">
        <v>794</v>
      </c>
      <c r="QQC638" s="126">
        <v>168.2</v>
      </c>
      <c r="QQD638" s="141"/>
      <c r="QQE638" s="170" t="s">
        <v>792</v>
      </c>
      <c r="QQF638" s="175" t="s">
        <v>792</v>
      </c>
      <c r="QQG638" s="171">
        <v>43882</v>
      </c>
      <c r="QQH638" s="110" t="s">
        <v>793</v>
      </c>
      <c r="QQI638" s="172">
        <v>44667345</v>
      </c>
      <c r="QQJ638" s="173" t="s">
        <v>794</v>
      </c>
      <c r="QQK638" s="126">
        <v>168.2</v>
      </c>
      <c r="QQL638" s="141"/>
      <c r="QQM638" s="170" t="s">
        <v>792</v>
      </c>
      <c r="QQN638" s="175" t="s">
        <v>792</v>
      </c>
      <c r="QQO638" s="171">
        <v>43882</v>
      </c>
      <c r="QQP638" s="110" t="s">
        <v>793</v>
      </c>
      <c r="QQQ638" s="172">
        <v>44667345</v>
      </c>
      <c r="QQR638" s="173" t="s">
        <v>794</v>
      </c>
      <c r="QQS638" s="126">
        <v>168.2</v>
      </c>
      <c r="QQT638" s="141"/>
      <c r="QQU638" s="170" t="s">
        <v>792</v>
      </c>
      <c r="QQV638" s="175" t="s">
        <v>792</v>
      </c>
      <c r="QQW638" s="171">
        <v>43882</v>
      </c>
      <c r="QQX638" s="110" t="s">
        <v>793</v>
      </c>
      <c r="QQY638" s="172">
        <v>44667345</v>
      </c>
      <c r="QQZ638" s="173" t="s">
        <v>794</v>
      </c>
      <c r="QRA638" s="126">
        <v>168.2</v>
      </c>
      <c r="QRB638" s="141"/>
      <c r="QRC638" s="170" t="s">
        <v>792</v>
      </c>
      <c r="QRD638" s="175" t="s">
        <v>792</v>
      </c>
      <c r="QRE638" s="171">
        <v>43882</v>
      </c>
      <c r="QRF638" s="110" t="s">
        <v>793</v>
      </c>
      <c r="QRG638" s="172">
        <v>44667345</v>
      </c>
      <c r="QRH638" s="173" t="s">
        <v>794</v>
      </c>
      <c r="QRI638" s="126">
        <v>168.2</v>
      </c>
      <c r="QRJ638" s="141"/>
      <c r="QRK638" s="170" t="s">
        <v>792</v>
      </c>
      <c r="QRL638" s="175" t="s">
        <v>792</v>
      </c>
      <c r="QRM638" s="171">
        <v>43882</v>
      </c>
      <c r="QRN638" s="110" t="s">
        <v>793</v>
      </c>
      <c r="QRO638" s="172">
        <v>44667345</v>
      </c>
      <c r="QRP638" s="173" t="s">
        <v>794</v>
      </c>
      <c r="QRQ638" s="126">
        <v>168.2</v>
      </c>
      <c r="QRR638" s="141"/>
      <c r="QRS638" s="170" t="s">
        <v>792</v>
      </c>
      <c r="QRT638" s="175" t="s">
        <v>792</v>
      </c>
      <c r="QRU638" s="171">
        <v>43882</v>
      </c>
      <c r="QRV638" s="110" t="s">
        <v>793</v>
      </c>
      <c r="QRW638" s="172">
        <v>44667345</v>
      </c>
      <c r="QRX638" s="173" t="s">
        <v>794</v>
      </c>
      <c r="QRY638" s="126">
        <v>168.2</v>
      </c>
      <c r="QRZ638" s="141"/>
      <c r="QSA638" s="170" t="s">
        <v>792</v>
      </c>
      <c r="QSB638" s="175" t="s">
        <v>792</v>
      </c>
      <c r="QSC638" s="171">
        <v>43882</v>
      </c>
      <c r="QSD638" s="110" t="s">
        <v>793</v>
      </c>
      <c r="QSE638" s="172">
        <v>44667345</v>
      </c>
      <c r="QSF638" s="173" t="s">
        <v>794</v>
      </c>
      <c r="QSG638" s="126">
        <v>168.2</v>
      </c>
      <c r="QSH638" s="141"/>
      <c r="QSI638" s="170" t="s">
        <v>792</v>
      </c>
      <c r="QSJ638" s="175" t="s">
        <v>792</v>
      </c>
      <c r="QSK638" s="171">
        <v>43882</v>
      </c>
      <c r="QSL638" s="110" t="s">
        <v>793</v>
      </c>
      <c r="QSM638" s="172">
        <v>44667345</v>
      </c>
      <c r="QSN638" s="173" t="s">
        <v>794</v>
      </c>
      <c r="QSO638" s="126">
        <v>168.2</v>
      </c>
      <c r="QSP638" s="141"/>
      <c r="QSQ638" s="170" t="s">
        <v>792</v>
      </c>
      <c r="QSR638" s="175" t="s">
        <v>792</v>
      </c>
      <c r="QSS638" s="171">
        <v>43882</v>
      </c>
      <c r="QST638" s="110" t="s">
        <v>793</v>
      </c>
      <c r="QSU638" s="172">
        <v>44667345</v>
      </c>
      <c r="QSV638" s="173" t="s">
        <v>794</v>
      </c>
      <c r="QSW638" s="126">
        <v>168.2</v>
      </c>
      <c r="QSX638" s="141"/>
      <c r="QSY638" s="170" t="s">
        <v>792</v>
      </c>
      <c r="QSZ638" s="175" t="s">
        <v>792</v>
      </c>
      <c r="QTA638" s="171">
        <v>43882</v>
      </c>
      <c r="QTB638" s="110" t="s">
        <v>793</v>
      </c>
      <c r="QTC638" s="172">
        <v>44667345</v>
      </c>
      <c r="QTD638" s="173" t="s">
        <v>794</v>
      </c>
      <c r="QTE638" s="126">
        <v>168.2</v>
      </c>
      <c r="QTF638" s="141"/>
      <c r="QTG638" s="170" t="s">
        <v>792</v>
      </c>
      <c r="QTH638" s="175" t="s">
        <v>792</v>
      </c>
      <c r="QTI638" s="171">
        <v>43882</v>
      </c>
      <c r="QTJ638" s="110" t="s">
        <v>793</v>
      </c>
      <c r="QTK638" s="172">
        <v>44667345</v>
      </c>
      <c r="QTL638" s="173" t="s">
        <v>794</v>
      </c>
      <c r="QTM638" s="126">
        <v>168.2</v>
      </c>
      <c r="QTN638" s="141"/>
      <c r="QTO638" s="170" t="s">
        <v>792</v>
      </c>
      <c r="QTP638" s="175" t="s">
        <v>792</v>
      </c>
      <c r="QTQ638" s="171">
        <v>43882</v>
      </c>
      <c r="QTR638" s="110" t="s">
        <v>793</v>
      </c>
      <c r="QTS638" s="172">
        <v>44667345</v>
      </c>
      <c r="QTT638" s="173" t="s">
        <v>794</v>
      </c>
      <c r="QTU638" s="126">
        <v>168.2</v>
      </c>
      <c r="QTV638" s="141"/>
      <c r="QTW638" s="170" t="s">
        <v>792</v>
      </c>
      <c r="QTX638" s="175" t="s">
        <v>792</v>
      </c>
      <c r="QTY638" s="171">
        <v>43882</v>
      </c>
      <c r="QTZ638" s="110" t="s">
        <v>793</v>
      </c>
      <c r="QUA638" s="172">
        <v>44667345</v>
      </c>
      <c r="QUB638" s="173" t="s">
        <v>794</v>
      </c>
      <c r="QUC638" s="126">
        <v>168.2</v>
      </c>
      <c r="QUD638" s="141"/>
      <c r="QUE638" s="170" t="s">
        <v>792</v>
      </c>
      <c r="QUF638" s="175" t="s">
        <v>792</v>
      </c>
      <c r="QUG638" s="171">
        <v>43882</v>
      </c>
      <c r="QUH638" s="110" t="s">
        <v>793</v>
      </c>
      <c r="QUI638" s="172">
        <v>44667345</v>
      </c>
      <c r="QUJ638" s="173" t="s">
        <v>794</v>
      </c>
      <c r="QUK638" s="126">
        <v>168.2</v>
      </c>
      <c r="QUL638" s="141"/>
      <c r="QUM638" s="170" t="s">
        <v>792</v>
      </c>
      <c r="QUN638" s="175" t="s">
        <v>792</v>
      </c>
      <c r="QUO638" s="171">
        <v>43882</v>
      </c>
      <c r="QUP638" s="110" t="s">
        <v>793</v>
      </c>
      <c r="QUQ638" s="172">
        <v>44667345</v>
      </c>
      <c r="QUR638" s="173" t="s">
        <v>794</v>
      </c>
      <c r="QUS638" s="126">
        <v>168.2</v>
      </c>
      <c r="QUT638" s="141"/>
      <c r="QUU638" s="170" t="s">
        <v>792</v>
      </c>
      <c r="QUV638" s="175" t="s">
        <v>792</v>
      </c>
      <c r="QUW638" s="171">
        <v>43882</v>
      </c>
      <c r="QUX638" s="110" t="s">
        <v>793</v>
      </c>
      <c r="QUY638" s="172">
        <v>44667345</v>
      </c>
      <c r="QUZ638" s="173" t="s">
        <v>794</v>
      </c>
      <c r="QVA638" s="126">
        <v>168.2</v>
      </c>
      <c r="QVB638" s="141"/>
      <c r="QVC638" s="170" t="s">
        <v>792</v>
      </c>
      <c r="QVD638" s="175" t="s">
        <v>792</v>
      </c>
      <c r="QVE638" s="171">
        <v>43882</v>
      </c>
      <c r="QVF638" s="110" t="s">
        <v>793</v>
      </c>
      <c r="QVG638" s="172">
        <v>44667345</v>
      </c>
      <c r="QVH638" s="173" t="s">
        <v>794</v>
      </c>
      <c r="QVI638" s="126">
        <v>168.2</v>
      </c>
      <c r="QVJ638" s="141"/>
      <c r="QVK638" s="170" t="s">
        <v>792</v>
      </c>
      <c r="QVL638" s="175" t="s">
        <v>792</v>
      </c>
      <c r="QVM638" s="171">
        <v>43882</v>
      </c>
      <c r="QVN638" s="110" t="s">
        <v>793</v>
      </c>
      <c r="QVO638" s="172">
        <v>44667345</v>
      </c>
      <c r="QVP638" s="173" t="s">
        <v>794</v>
      </c>
      <c r="QVQ638" s="126">
        <v>168.2</v>
      </c>
      <c r="QVR638" s="141"/>
      <c r="QVS638" s="170" t="s">
        <v>792</v>
      </c>
      <c r="QVT638" s="175" t="s">
        <v>792</v>
      </c>
      <c r="QVU638" s="171">
        <v>43882</v>
      </c>
      <c r="QVV638" s="110" t="s">
        <v>793</v>
      </c>
      <c r="QVW638" s="172">
        <v>44667345</v>
      </c>
      <c r="QVX638" s="173" t="s">
        <v>794</v>
      </c>
      <c r="QVY638" s="126">
        <v>168.2</v>
      </c>
      <c r="QVZ638" s="141"/>
      <c r="QWA638" s="170" t="s">
        <v>792</v>
      </c>
      <c r="QWB638" s="175" t="s">
        <v>792</v>
      </c>
      <c r="QWC638" s="171">
        <v>43882</v>
      </c>
      <c r="QWD638" s="110" t="s">
        <v>793</v>
      </c>
      <c r="QWE638" s="172">
        <v>44667345</v>
      </c>
      <c r="QWF638" s="173" t="s">
        <v>794</v>
      </c>
      <c r="QWG638" s="126">
        <v>168.2</v>
      </c>
      <c r="QWH638" s="141"/>
      <c r="QWI638" s="170" t="s">
        <v>792</v>
      </c>
      <c r="QWJ638" s="175" t="s">
        <v>792</v>
      </c>
      <c r="QWK638" s="171">
        <v>43882</v>
      </c>
      <c r="QWL638" s="110" t="s">
        <v>793</v>
      </c>
      <c r="QWM638" s="172">
        <v>44667345</v>
      </c>
      <c r="QWN638" s="173" t="s">
        <v>794</v>
      </c>
      <c r="QWO638" s="126">
        <v>168.2</v>
      </c>
      <c r="QWP638" s="141"/>
      <c r="QWQ638" s="170" t="s">
        <v>792</v>
      </c>
      <c r="QWR638" s="175" t="s">
        <v>792</v>
      </c>
      <c r="QWS638" s="171">
        <v>43882</v>
      </c>
      <c r="QWT638" s="110" t="s">
        <v>793</v>
      </c>
      <c r="QWU638" s="172">
        <v>44667345</v>
      </c>
      <c r="QWV638" s="173" t="s">
        <v>794</v>
      </c>
      <c r="QWW638" s="126">
        <v>168.2</v>
      </c>
      <c r="QWX638" s="141"/>
      <c r="QWY638" s="170" t="s">
        <v>792</v>
      </c>
      <c r="QWZ638" s="175" t="s">
        <v>792</v>
      </c>
      <c r="QXA638" s="171">
        <v>43882</v>
      </c>
      <c r="QXB638" s="110" t="s">
        <v>793</v>
      </c>
      <c r="QXC638" s="172">
        <v>44667345</v>
      </c>
      <c r="QXD638" s="173" t="s">
        <v>794</v>
      </c>
      <c r="QXE638" s="126">
        <v>168.2</v>
      </c>
      <c r="QXF638" s="141"/>
      <c r="QXG638" s="170" t="s">
        <v>792</v>
      </c>
      <c r="QXH638" s="175" t="s">
        <v>792</v>
      </c>
      <c r="QXI638" s="171">
        <v>43882</v>
      </c>
      <c r="QXJ638" s="110" t="s">
        <v>793</v>
      </c>
      <c r="QXK638" s="172">
        <v>44667345</v>
      </c>
      <c r="QXL638" s="173" t="s">
        <v>794</v>
      </c>
      <c r="QXM638" s="126">
        <v>168.2</v>
      </c>
      <c r="QXN638" s="141"/>
      <c r="QXO638" s="170" t="s">
        <v>792</v>
      </c>
      <c r="QXP638" s="175" t="s">
        <v>792</v>
      </c>
      <c r="QXQ638" s="171">
        <v>43882</v>
      </c>
      <c r="QXR638" s="110" t="s">
        <v>793</v>
      </c>
      <c r="QXS638" s="172">
        <v>44667345</v>
      </c>
      <c r="QXT638" s="173" t="s">
        <v>794</v>
      </c>
      <c r="QXU638" s="126">
        <v>168.2</v>
      </c>
      <c r="QXV638" s="141"/>
      <c r="QXW638" s="170" t="s">
        <v>792</v>
      </c>
      <c r="QXX638" s="175" t="s">
        <v>792</v>
      </c>
      <c r="QXY638" s="171">
        <v>43882</v>
      </c>
      <c r="QXZ638" s="110" t="s">
        <v>793</v>
      </c>
      <c r="QYA638" s="172">
        <v>44667345</v>
      </c>
      <c r="QYB638" s="173" t="s">
        <v>794</v>
      </c>
      <c r="QYC638" s="126">
        <v>168.2</v>
      </c>
      <c r="QYD638" s="141"/>
      <c r="QYE638" s="170" t="s">
        <v>792</v>
      </c>
      <c r="QYF638" s="175" t="s">
        <v>792</v>
      </c>
      <c r="QYG638" s="171">
        <v>43882</v>
      </c>
      <c r="QYH638" s="110" t="s">
        <v>793</v>
      </c>
      <c r="QYI638" s="172">
        <v>44667345</v>
      </c>
      <c r="QYJ638" s="173" t="s">
        <v>794</v>
      </c>
      <c r="QYK638" s="126">
        <v>168.2</v>
      </c>
      <c r="QYL638" s="141"/>
      <c r="QYM638" s="170" t="s">
        <v>792</v>
      </c>
      <c r="QYN638" s="175" t="s">
        <v>792</v>
      </c>
      <c r="QYO638" s="171">
        <v>43882</v>
      </c>
      <c r="QYP638" s="110" t="s">
        <v>793</v>
      </c>
      <c r="QYQ638" s="172">
        <v>44667345</v>
      </c>
      <c r="QYR638" s="173" t="s">
        <v>794</v>
      </c>
      <c r="QYS638" s="126">
        <v>168.2</v>
      </c>
      <c r="QYT638" s="141"/>
      <c r="QYU638" s="170" t="s">
        <v>792</v>
      </c>
      <c r="QYV638" s="175" t="s">
        <v>792</v>
      </c>
      <c r="QYW638" s="171">
        <v>43882</v>
      </c>
      <c r="QYX638" s="110" t="s">
        <v>793</v>
      </c>
      <c r="QYY638" s="172">
        <v>44667345</v>
      </c>
      <c r="QYZ638" s="173" t="s">
        <v>794</v>
      </c>
      <c r="QZA638" s="126">
        <v>168.2</v>
      </c>
      <c r="QZB638" s="141"/>
      <c r="QZC638" s="170" t="s">
        <v>792</v>
      </c>
      <c r="QZD638" s="175" t="s">
        <v>792</v>
      </c>
      <c r="QZE638" s="171">
        <v>43882</v>
      </c>
      <c r="QZF638" s="110" t="s">
        <v>793</v>
      </c>
      <c r="QZG638" s="172">
        <v>44667345</v>
      </c>
      <c r="QZH638" s="173" t="s">
        <v>794</v>
      </c>
      <c r="QZI638" s="126">
        <v>168.2</v>
      </c>
      <c r="QZJ638" s="141"/>
      <c r="QZK638" s="170" t="s">
        <v>792</v>
      </c>
      <c r="QZL638" s="175" t="s">
        <v>792</v>
      </c>
      <c r="QZM638" s="171">
        <v>43882</v>
      </c>
      <c r="QZN638" s="110" t="s">
        <v>793</v>
      </c>
      <c r="QZO638" s="172">
        <v>44667345</v>
      </c>
      <c r="QZP638" s="173" t="s">
        <v>794</v>
      </c>
      <c r="QZQ638" s="126">
        <v>168.2</v>
      </c>
      <c r="QZR638" s="141"/>
      <c r="QZS638" s="170" t="s">
        <v>792</v>
      </c>
      <c r="QZT638" s="175" t="s">
        <v>792</v>
      </c>
      <c r="QZU638" s="171">
        <v>43882</v>
      </c>
      <c r="QZV638" s="110" t="s">
        <v>793</v>
      </c>
      <c r="QZW638" s="172">
        <v>44667345</v>
      </c>
      <c r="QZX638" s="173" t="s">
        <v>794</v>
      </c>
      <c r="QZY638" s="126">
        <v>168.2</v>
      </c>
      <c r="QZZ638" s="141"/>
      <c r="RAA638" s="170" t="s">
        <v>792</v>
      </c>
      <c r="RAB638" s="175" t="s">
        <v>792</v>
      </c>
      <c r="RAC638" s="171">
        <v>43882</v>
      </c>
      <c r="RAD638" s="110" t="s">
        <v>793</v>
      </c>
      <c r="RAE638" s="172">
        <v>44667345</v>
      </c>
      <c r="RAF638" s="173" t="s">
        <v>794</v>
      </c>
      <c r="RAG638" s="126">
        <v>168.2</v>
      </c>
      <c r="RAH638" s="141"/>
      <c r="RAI638" s="170" t="s">
        <v>792</v>
      </c>
      <c r="RAJ638" s="175" t="s">
        <v>792</v>
      </c>
      <c r="RAK638" s="171">
        <v>43882</v>
      </c>
      <c r="RAL638" s="110" t="s">
        <v>793</v>
      </c>
      <c r="RAM638" s="172">
        <v>44667345</v>
      </c>
      <c r="RAN638" s="173" t="s">
        <v>794</v>
      </c>
      <c r="RAO638" s="126">
        <v>168.2</v>
      </c>
      <c r="RAP638" s="141"/>
      <c r="RAQ638" s="170" t="s">
        <v>792</v>
      </c>
      <c r="RAR638" s="175" t="s">
        <v>792</v>
      </c>
      <c r="RAS638" s="171">
        <v>43882</v>
      </c>
      <c r="RAT638" s="110" t="s">
        <v>793</v>
      </c>
      <c r="RAU638" s="172">
        <v>44667345</v>
      </c>
      <c r="RAV638" s="173" t="s">
        <v>794</v>
      </c>
      <c r="RAW638" s="126">
        <v>168.2</v>
      </c>
      <c r="RAX638" s="141"/>
      <c r="RAY638" s="170" t="s">
        <v>792</v>
      </c>
      <c r="RAZ638" s="175" t="s">
        <v>792</v>
      </c>
      <c r="RBA638" s="171">
        <v>43882</v>
      </c>
      <c r="RBB638" s="110" t="s">
        <v>793</v>
      </c>
      <c r="RBC638" s="172">
        <v>44667345</v>
      </c>
      <c r="RBD638" s="173" t="s">
        <v>794</v>
      </c>
      <c r="RBE638" s="126">
        <v>168.2</v>
      </c>
      <c r="RBF638" s="141"/>
      <c r="RBG638" s="170" t="s">
        <v>792</v>
      </c>
      <c r="RBH638" s="175" t="s">
        <v>792</v>
      </c>
      <c r="RBI638" s="171">
        <v>43882</v>
      </c>
      <c r="RBJ638" s="110" t="s">
        <v>793</v>
      </c>
      <c r="RBK638" s="172">
        <v>44667345</v>
      </c>
      <c r="RBL638" s="173" t="s">
        <v>794</v>
      </c>
      <c r="RBM638" s="126">
        <v>168.2</v>
      </c>
      <c r="RBN638" s="141"/>
      <c r="RBO638" s="170" t="s">
        <v>792</v>
      </c>
      <c r="RBP638" s="175" t="s">
        <v>792</v>
      </c>
      <c r="RBQ638" s="171">
        <v>43882</v>
      </c>
      <c r="RBR638" s="110" t="s">
        <v>793</v>
      </c>
      <c r="RBS638" s="172">
        <v>44667345</v>
      </c>
      <c r="RBT638" s="173" t="s">
        <v>794</v>
      </c>
      <c r="RBU638" s="126">
        <v>168.2</v>
      </c>
      <c r="RBV638" s="141"/>
      <c r="RBW638" s="170" t="s">
        <v>792</v>
      </c>
      <c r="RBX638" s="175" t="s">
        <v>792</v>
      </c>
      <c r="RBY638" s="171">
        <v>43882</v>
      </c>
      <c r="RBZ638" s="110" t="s">
        <v>793</v>
      </c>
      <c r="RCA638" s="172">
        <v>44667345</v>
      </c>
      <c r="RCB638" s="173" t="s">
        <v>794</v>
      </c>
      <c r="RCC638" s="126">
        <v>168.2</v>
      </c>
      <c r="RCD638" s="141"/>
      <c r="RCE638" s="170" t="s">
        <v>792</v>
      </c>
      <c r="RCF638" s="175" t="s">
        <v>792</v>
      </c>
      <c r="RCG638" s="171">
        <v>43882</v>
      </c>
      <c r="RCH638" s="110" t="s">
        <v>793</v>
      </c>
      <c r="RCI638" s="172">
        <v>44667345</v>
      </c>
      <c r="RCJ638" s="173" t="s">
        <v>794</v>
      </c>
      <c r="RCK638" s="126">
        <v>168.2</v>
      </c>
      <c r="RCL638" s="141"/>
      <c r="RCM638" s="170" t="s">
        <v>792</v>
      </c>
      <c r="RCN638" s="175" t="s">
        <v>792</v>
      </c>
      <c r="RCO638" s="171">
        <v>43882</v>
      </c>
      <c r="RCP638" s="110" t="s">
        <v>793</v>
      </c>
      <c r="RCQ638" s="172">
        <v>44667345</v>
      </c>
      <c r="RCR638" s="173" t="s">
        <v>794</v>
      </c>
      <c r="RCS638" s="126">
        <v>168.2</v>
      </c>
      <c r="RCT638" s="141"/>
      <c r="RCU638" s="170" t="s">
        <v>792</v>
      </c>
      <c r="RCV638" s="175" t="s">
        <v>792</v>
      </c>
      <c r="RCW638" s="171">
        <v>43882</v>
      </c>
      <c r="RCX638" s="110" t="s">
        <v>793</v>
      </c>
      <c r="RCY638" s="172">
        <v>44667345</v>
      </c>
      <c r="RCZ638" s="173" t="s">
        <v>794</v>
      </c>
      <c r="RDA638" s="126">
        <v>168.2</v>
      </c>
      <c r="RDB638" s="141"/>
      <c r="RDC638" s="170" t="s">
        <v>792</v>
      </c>
      <c r="RDD638" s="175" t="s">
        <v>792</v>
      </c>
      <c r="RDE638" s="171">
        <v>43882</v>
      </c>
      <c r="RDF638" s="110" t="s">
        <v>793</v>
      </c>
      <c r="RDG638" s="172">
        <v>44667345</v>
      </c>
      <c r="RDH638" s="173" t="s">
        <v>794</v>
      </c>
      <c r="RDI638" s="126">
        <v>168.2</v>
      </c>
      <c r="RDJ638" s="141"/>
      <c r="RDK638" s="170" t="s">
        <v>792</v>
      </c>
      <c r="RDL638" s="175" t="s">
        <v>792</v>
      </c>
      <c r="RDM638" s="171">
        <v>43882</v>
      </c>
      <c r="RDN638" s="110" t="s">
        <v>793</v>
      </c>
      <c r="RDO638" s="172">
        <v>44667345</v>
      </c>
      <c r="RDP638" s="173" t="s">
        <v>794</v>
      </c>
      <c r="RDQ638" s="126">
        <v>168.2</v>
      </c>
      <c r="RDR638" s="141"/>
      <c r="RDS638" s="170" t="s">
        <v>792</v>
      </c>
      <c r="RDT638" s="175" t="s">
        <v>792</v>
      </c>
      <c r="RDU638" s="171">
        <v>43882</v>
      </c>
      <c r="RDV638" s="110" t="s">
        <v>793</v>
      </c>
      <c r="RDW638" s="172">
        <v>44667345</v>
      </c>
      <c r="RDX638" s="173" t="s">
        <v>794</v>
      </c>
      <c r="RDY638" s="126">
        <v>168.2</v>
      </c>
      <c r="RDZ638" s="141"/>
      <c r="REA638" s="170" t="s">
        <v>792</v>
      </c>
      <c r="REB638" s="175" t="s">
        <v>792</v>
      </c>
      <c r="REC638" s="171">
        <v>43882</v>
      </c>
      <c r="RED638" s="110" t="s">
        <v>793</v>
      </c>
      <c r="REE638" s="172">
        <v>44667345</v>
      </c>
      <c r="REF638" s="173" t="s">
        <v>794</v>
      </c>
      <c r="REG638" s="126">
        <v>168.2</v>
      </c>
      <c r="REH638" s="141"/>
      <c r="REI638" s="170" t="s">
        <v>792</v>
      </c>
      <c r="REJ638" s="175" t="s">
        <v>792</v>
      </c>
      <c r="REK638" s="171">
        <v>43882</v>
      </c>
      <c r="REL638" s="110" t="s">
        <v>793</v>
      </c>
      <c r="REM638" s="172">
        <v>44667345</v>
      </c>
      <c r="REN638" s="173" t="s">
        <v>794</v>
      </c>
      <c r="REO638" s="126">
        <v>168.2</v>
      </c>
      <c r="REP638" s="141"/>
      <c r="REQ638" s="170" t="s">
        <v>792</v>
      </c>
      <c r="RER638" s="175" t="s">
        <v>792</v>
      </c>
      <c r="RES638" s="171">
        <v>43882</v>
      </c>
      <c r="RET638" s="110" t="s">
        <v>793</v>
      </c>
      <c r="REU638" s="172">
        <v>44667345</v>
      </c>
      <c r="REV638" s="173" t="s">
        <v>794</v>
      </c>
      <c r="REW638" s="126">
        <v>168.2</v>
      </c>
      <c r="REX638" s="141"/>
      <c r="REY638" s="170" t="s">
        <v>792</v>
      </c>
      <c r="REZ638" s="175" t="s">
        <v>792</v>
      </c>
      <c r="RFA638" s="171">
        <v>43882</v>
      </c>
      <c r="RFB638" s="110" t="s">
        <v>793</v>
      </c>
      <c r="RFC638" s="172">
        <v>44667345</v>
      </c>
      <c r="RFD638" s="173" t="s">
        <v>794</v>
      </c>
      <c r="RFE638" s="126">
        <v>168.2</v>
      </c>
      <c r="RFF638" s="141"/>
      <c r="RFG638" s="170" t="s">
        <v>792</v>
      </c>
      <c r="RFH638" s="175" t="s">
        <v>792</v>
      </c>
      <c r="RFI638" s="171">
        <v>43882</v>
      </c>
      <c r="RFJ638" s="110" t="s">
        <v>793</v>
      </c>
      <c r="RFK638" s="172">
        <v>44667345</v>
      </c>
      <c r="RFL638" s="173" t="s">
        <v>794</v>
      </c>
      <c r="RFM638" s="126">
        <v>168.2</v>
      </c>
      <c r="RFN638" s="141"/>
      <c r="RFO638" s="170" t="s">
        <v>792</v>
      </c>
      <c r="RFP638" s="175" t="s">
        <v>792</v>
      </c>
      <c r="RFQ638" s="171">
        <v>43882</v>
      </c>
      <c r="RFR638" s="110" t="s">
        <v>793</v>
      </c>
      <c r="RFS638" s="172">
        <v>44667345</v>
      </c>
      <c r="RFT638" s="173" t="s">
        <v>794</v>
      </c>
      <c r="RFU638" s="126">
        <v>168.2</v>
      </c>
      <c r="RFV638" s="141"/>
      <c r="RFW638" s="170" t="s">
        <v>792</v>
      </c>
      <c r="RFX638" s="175" t="s">
        <v>792</v>
      </c>
      <c r="RFY638" s="171">
        <v>43882</v>
      </c>
      <c r="RFZ638" s="110" t="s">
        <v>793</v>
      </c>
      <c r="RGA638" s="172">
        <v>44667345</v>
      </c>
      <c r="RGB638" s="173" t="s">
        <v>794</v>
      </c>
      <c r="RGC638" s="126">
        <v>168.2</v>
      </c>
      <c r="RGD638" s="141"/>
      <c r="RGE638" s="170" t="s">
        <v>792</v>
      </c>
      <c r="RGF638" s="175" t="s">
        <v>792</v>
      </c>
      <c r="RGG638" s="171">
        <v>43882</v>
      </c>
      <c r="RGH638" s="110" t="s">
        <v>793</v>
      </c>
      <c r="RGI638" s="172">
        <v>44667345</v>
      </c>
      <c r="RGJ638" s="173" t="s">
        <v>794</v>
      </c>
      <c r="RGK638" s="126">
        <v>168.2</v>
      </c>
      <c r="RGL638" s="141"/>
      <c r="RGM638" s="170" t="s">
        <v>792</v>
      </c>
      <c r="RGN638" s="175" t="s">
        <v>792</v>
      </c>
      <c r="RGO638" s="171">
        <v>43882</v>
      </c>
      <c r="RGP638" s="110" t="s">
        <v>793</v>
      </c>
      <c r="RGQ638" s="172">
        <v>44667345</v>
      </c>
      <c r="RGR638" s="173" t="s">
        <v>794</v>
      </c>
      <c r="RGS638" s="126">
        <v>168.2</v>
      </c>
      <c r="RGT638" s="141"/>
      <c r="RGU638" s="170" t="s">
        <v>792</v>
      </c>
      <c r="RGV638" s="175" t="s">
        <v>792</v>
      </c>
      <c r="RGW638" s="171">
        <v>43882</v>
      </c>
      <c r="RGX638" s="110" t="s">
        <v>793</v>
      </c>
      <c r="RGY638" s="172">
        <v>44667345</v>
      </c>
      <c r="RGZ638" s="173" t="s">
        <v>794</v>
      </c>
      <c r="RHA638" s="126">
        <v>168.2</v>
      </c>
      <c r="RHB638" s="141"/>
      <c r="RHC638" s="170" t="s">
        <v>792</v>
      </c>
      <c r="RHD638" s="175" t="s">
        <v>792</v>
      </c>
      <c r="RHE638" s="171">
        <v>43882</v>
      </c>
      <c r="RHF638" s="110" t="s">
        <v>793</v>
      </c>
      <c r="RHG638" s="172">
        <v>44667345</v>
      </c>
      <c r="RHH638" s="173" t="s">
        <v>794</v>
      </c>
      <c r="RHI638" s="126">
        <v>168.2</v>
      </c>
      <c r="RHJ638" s="141"/>
      <c r="RHK638" s="170" t="s">
        <v>792</v>
      </c>
      <c r="RHL638" s="175" t="s">
        <v>792</v>
      </c>
      <c r="RHM638" s="171">
        <v>43882</v>
      </c>
      <c r="RHN638" s="110" t="s">
        <v>793</v>
      </c>
      <c r="RHO638" s="172">
        <v>44667345</v>
      </c>
      <c r="RHP638" s="173" t="s">
        <v>794</v>
      </c>
      <c r="RHQ638" s="126">
        <v>168.2</v>
      </c>
      <c r="RHR638" s="141"/>
      <c r="RHS638" s="170" t="s">
        <v>792</v>
      </c>
      <c r="RHT638" s="175" t="s">
        <v>792</v>
      </c>
      <c r="RHU638" s="171">
        <v>43882</v>
      </c>
      <c r="RHV638" s="110" t="s">
        <v>793</v>
      </c>
      <c r="RHW638" s="172">
        <v>44667345</v>
      </c>
      <c r="RHX638" s="173" t="s">
        <v>794</v>
      </c>
      <c r="RHY638" s="126">
        <v>168.2</v>
      </c>
      <c r="RHZ638" s="141"/>
      <c r="RIA638" s="170" t="s">
        <v>792</v>
      </c>
      <c r="RIB638" s="175" t="s">
        <v>792</v>
      </c>
      <c r="RIC638" s="171">
        <v>43882</v>
      </c>
      <c r="RID638" s="110" t="s">
        <v>793</v>
      </c>
      <c r="RIE638" s="172">
        <v>44667345</v>
      </c>
      <c r="RIF638" s="173" t="s">
        <v>794</v>
      </c>
      <c r="RIG638" s="126">
        <v>168.2</v>
      </c>
      <c r="RIH638" s="141"/>
      <c r="RII638" s="170" t="s">
        <v>792</v>
      </c>
      <c r="RIJ638" s="175" t="s">
        <v>792</v>
      </c>
      <c r="RIK638" s="171">
        <v>43882</v>
      </c>
      <c r="RIL638" s="110" t="s">
        <v>793</v>
      </c>
      <c r="RIM638" s="172">
        <v>44667345</v>
      </c>
      <c r="RIN638" s="173" t="s">
        <v>794</v>
      </c>
      <c r="RIO638" s="126">
        <v>168.2</v>
      </c>
      <c r="RIP638" s="141"/>
      <c r="RIQ638" s="170" t="s">
        <v>792</v>
      </c>
      <c r="RIR638" s="175" t="s">
        <v>792</v>
      </c>
      <c r="RIS638" s="171">
        <v>43882</v>
      </c>
      <c r="RIT638" s="110" t="s">
        <v>793</v>
      </c>
      <c r="RIU638" s="172">
        <v>44667345</v>
      </c>
      <c r="RIV638" s="173" t="s">
        <v>794</v>
      </c>
      <c r="RIW638" s="126">
        <v>168.2</v>
      </c>
      <c r="RIX638" s="141"/>
      <c r="RIY638" s="170" t="s">
        <v>792</v>
      </c>
      <c r="RIZ638" s="175" t="s">
        <v>792</v>
      </c>
      <c r="RJA638" s="171">
        <v>43882</v>
      </c>
      <c r="RJB638" s="110" t="s">
        <v>793</v>
      </c>
      <c r="RJC638" s="172">
        <v>44667345</v>
      </c>
      <c r="RJD638" s="173" t="s">
        <v>794</v>
      </c>
      <c r="RJE638" s="126">
        <v>168.2</v>
      </c>
      <c r="RJF638" s="141"/>
      <c r="RJG638" s="170" t="s">
        <v>792</v>
      </c>
      <c r="RJH638" s="175" t="s">
        <v>792</v>
      </c>
      <c r="RJI638" s="171">
        <v>43882</v>
      </c>
      <c r="RJJ638" s="110" t="s">
        <v>793</v>
      </c>
      <c r="RJK638" s="172">
        <v>44667345</v>
      </c>
      <c r="RJL638" s="173" t="s">
        <v>794</v>
      </c>
      <c r="RJM638" s="126">
        <v>168.2</v>
      </c>
      <c r="RJN638" s="141"/>
      <c r="RJO638" s="170" t="s">
        <v>792</v>
      </c>
      <c r="RJP638" s="175" t="s">
        <v>792</v>
      </c>
      <c r="RJQ638" s="171">
        <v>43882</v>
      </c>
      <c r="RJR638" s="110" t="s">
        <v>793</v>
      </c>
      <c r="RJS638" s="172">
        <v>44667345</v>
      </c>
      <c r="RJT638" s="173" t="s">
        <v>794</v>
      </c>
      <c r="RJU638" s="126">
        <v>168.2</v>
      </c>
      <c r="RJV638" s="141"/>
      <c r="RJW638" s="170" t="s">
        <v>792</v>
      </c>
      <c r="RJX638" s="175" t="s">
        <v>792</v>
      </c>
      <c r="RJY638" s="171">
        <v>43882</v>
      </c>
      <c r="RJZ638" s="110" t="s">
        <v>793</v>
      </c>
      <c r="RKA638" s="172">
        <v>44667345</v>
      </c>
      <c r="RKB638" s="173" t="s">
        <v>794</v>
      </c>
      <c r="RKC638" s="126">
        <v>168.2</v>
      </c>
      <c r="RKD638" s="141"/>
      <c r="RKE638" s="170" t="s">
        <v>792</v>
      </c>
      <c r="RKF638" s="175" t="s">
        <v>792</v>
      </c>
      <c r="RKG638" s="171">
        <v>43882</v>
      </c>
      <c r="RKH638" s="110" t="s">
        <v>793</v>
      </c>
      <c r="RKI638" s="172">
        <v>44667345</v>
      </c>
      <c r="RKJ638" s="173" t="s">
        <v>794</v>
      </c>
      <c r="RKK638" s="126">
        <v>168.2</v>
      </c>
      <c r="RKL638" s="141"/>
      <c r="RKM638" s="170" t="s">
        <v>792</v>
      </c>
      <c r="RKN638" s="175" t="s">
        <v>792</v>
      </c>
      <c r="RKO638" s="171">
        <v>43882</v>
      </c>
      <c r="RKP638" s="110" t="s">
        <v>793</v>
      </c>
      <c r="RKQ638" s="172">
        <v>44667345</v>
      </c>
      <c r="RKR638" s="173" t="s">
        <v>794</v>
      </c>
      <c r="RKS638" s="126">
        <v>168.2</v>
      </c>
      <c r="RKT638" s="141"/>
      <c r="RKU638" s="170" t="s">
        <v>792</v>
      </c>
      <c r="RKV638" s="175" t="s">
        <v>792</v>
      </c>
      <c r="RKW638" s="171">
        <v>43882</v>
      </c>
      <c r="RKX638" s="110" t="s">
        <v>793</v>
      </c>
      <c r="RKY638" s="172">
        <v>44667345</v>
      </c>
      <c r="RKZ638" s="173" t="s">
        <v>794</v>
      </c>
      <c r="RLA638" s="126">
        <v>168.2</v>
      </c>
      <c r="RLB638" s="141"/>
      <c r="RLC638" s="170" t="s">
        <v>792</v>
      </c>
      <c r="RLD638" s="175" t="s">
        <v>792</v>
      </c>
      <c r="RLE638" s="171">
        <v>43882</v>
      </c>
      <c r="RLF638" s="110" t="s">
        <v>793</v>
      </c>
      <c r="RLG638" s="172">
        <v>44667345</v>
      </c>
      <c r="RLH638" s="173" t="s">
        <v>794</v>
      </c>
      <c r="RLI638" s="126">
        <v>168.2</v>
      </c>
      <c r="RLJ638" s="141"/>
      <c r="RLK638" s="170" t="s">
        <v>792</v>
      </c>
      <c r="RLL638" s="175" t="s">
        <v>792</v>
      </c>
      <c r="RLM638" s="171">
        <v>43882</v>
      </c>
      <c r="RLN638" s="110" t="s">
        <v>793</v>
      </c>
      <c r="RLO638" s="172">
        <v>44667345</v>
      </c>
      <c r="RLP638" s="173" t="s">
        <v>794</v>
      </c>
      <c r="RLQ638" s="126">
        <v>168.2</v>
      </c>
      <c r="RLR638" s="141"/>
      <c r="RLS638" s="170" t="s">
        <v>792</v>
      </c>
      <c r="RLT638" s="175" t="s">
        <v>792</v>
      </c>
      <c r="RLU638" s="171">
        <v>43882</v>
      </c>
      <c r="RLV638" s="110" t="s">
        <v>793</v>
      </c>
      <c r="RLW638" s="172">
        <v>44667345</v>
      </c>
      <c r="RLX638" s="173" t="s">
        <v>794</v>
      </c>
      <c r="RLY638" s="126">
        <v>168.2</v>
      </c>
      <c r="RLZ638" s="141"/>
      <c r="RMA638" s="170" t="s">
        <v>792</v>
      </c>
      <c r="RMB638" s="175" t="s">
        <v>792</v>
      </c>
      <c r="RMC638" s="171">
        <v>43882</v>
      </c>
      <c r="RMD638" s="110" t="s">
        <v>793</v>
      </c>
      <c r="RME638" s="172">
        <v>44667345</v>
      </c>
      <c r="RMF638" s="173" t="s">
        <v>794</v>
      </c>
      <c r="RMG638" s="126">
        <v>168.2</v>
      </c>
      <c r="RMH638" s="141"/>
      <c r="RMI638" s="170" t="s">
        <v>792</v>
      </c>
      <c r="RMJ638" s="175" t="s">
        <v>792</v>
      </c>
      <c r="RMK638" s="171">
        <v>43882</v>
      </c>
      <c r="RML638" s="110" t="s">
        <v>793</v>
      </c>
      <c r="RMM638" s="172">
        <v>44667345</v>
      </c>
      <c r="RMN638" s="173" t="s">
        <v>794</v>
      </c>
      <c r="RMO638" s="126">
        <v>168.2</v>
      </c>
      <c r="RMP638" s="141"/>
      <c r="RMQ638" s="170" t="s">
        <v>792</v>
      </c>
      <c r="RMR638" s="175" t="s">
        <v>792</v>
      </c>
      <c r="RMS638" s="171">
        <v>43882</v>
      </c>
      <c r="RMT638" s="110" t="s">
        <v>793</v>
      </c>
      <c r="RMU638" s="172">
        <v>44667345</v>
      </c>
      <c r="RMV638" s="173" t="s">
        <v>794</v>
      </c>
      <c r="RMW638" s="126">
        <v>168.2</v>
      </c>
      <c r="RMX638" s="141"/>
      <c r="RMY638" s="170" t="s">
        <v>792</v>
      </c>
      <c r="RMZ638" s="175" t="s">
        <v>792</v>
      </c>
      <c r="RNA638" s="171">
        <v>43882</v>
      </c>
      <c r="RNB638" s="110" t="s">
        <v>793</v>
      </c>
      <c r="RNC638" s="172">
        <v>44667345</v>
      </c>
      <c r="RND638" s="173" t="s">
        <v>794</v>
      </c>
      <c r="RNE638" s="126">
        <v>168.2</v>
      </c>
      <c r="RNF638" s="141"/>
      <c r="RNG638" s="170" t="s">
        <v>792</v>
      </c>
      <c r="RNH638" s="175" t="s">
        <v>792</v>
      </c>
      <c r="RNI638" s="171">
        <v>43882</v>
      </c>
      <c r="RNJ638" s="110" t="s">
        <v>793</v>
      </c>
      <c r="RNK638" s="172">
        <v>44667345</v>
      </c>
      <c r="RNL638" s="173" t="s">
        <v>794</v>
      </c>
      <c r="RNM638" s="126">
        <v>168.2</v>
      </c>
      <c r="RNN638" s="141"/>
      <c r="RNO638" s="170" t="s">
        <v>792</v>
      </c>
      <c r="RNP638" s="175" t="s">
        <v>792</v>
      </c>
      <c r="RNQ638" s="171">
        <v>43882</v>
      </c>
      <c r="RNR638" s="110" t="s">
        <v>793</v>
      </c>
      <c r="RNS638" s="172">
        <v>44667345</v>
      </c>
      <c r="RNT638" s="173" t="s">
        <v>794</v>
      </c>
      <c r="RNU638" s="126">
        <v>168.2</v>
      </c>
      <c r="RNV638" s="141"/>
      <c r="RNW638" s="170" t="s">
        <v>792</v>
      </c>
      <c r="RNX638" s="175" t="s">
        <v>792</v>
      </c>
      <c r="RNY638" s="171">
        <v>43882</v>
      </c>
      <c r="RNZ638" s="110" t="s">
        <v>793</v>
      </c>
      <c r="ROA638" s="172">
        <v>44667345</v>
      </c>
      <c r="ROB638" s="173" t="s">
        <v>794</v>
      </c>
      <c r="ROC638" s="126">
        <v>168.2</v>
      </c>
      <c r="ROD638" s="141"/>
      <c r="ROE638" s="170" t="s">
        <v>792</v>
      </c>
      <c r="ROF638" s="175" t="s">
        <v>792</v>
      </c>
      <c r="ROG638" s="171">
        <v>43882</v>
      </c>
      <c r="ROH638" s="110" t="s">
        <v>793</v>
      </c>
      <c r="ROI638" s="172">
        <v>44667345</v>
      </c>
      <c r="ROJ638" s="173" t="s">
        <v>794</v>
      </c>
      <c r="ROK638" s="126">
        <v>168.2</v>
      </c>
      <c r="ROL638" s="141"/>
      <c r="ROM638" s="170" t="s">
        <v>792</v>
      </c>
      <c r="RON638" s="175" t="s">
        <v>792</v>
      </c>
      <c r="ROO638" s="171">
        <v>43882</v>
      </c>
      <c r="ROP638" s="110" t="s">
        <v>793</v>
      </c>
      <c r="ROQ638" s="172">
        <v>44667345</v>
      </c>
      <c r="ROR638" s="173" t="s">
        <v>794</v>
      </c>
      <c r="ROS638" s="126">
        <v>168.2</v>
      </c>
      <c r="ROT638" s="141"/>
      <c r="ROU638" s="170" t="s">
        <v>792</v>
      </c>
      <c r="ROV638" s="175" t="s">
        <v>792</v>
      </c>
      <c r="ROW638" s="171">
        <v>43882</v>
      </c>
      <c r="ROX638" s="110" t="s">
        <v>793</v>
      </c>
      <c r="ROY638" s="172">
        <v>44667345</v>
      </c>
      <c r="ROZ638" s="173" t="s">
        <v>794</v>
      </c>
      <c r="RPA638" s="126">
        <v>168.2</v>
      </c>
      <c r="RPB638" s="141"/>
      <c r="RPC638" s="170" t="s">
        <v>792</v>
      </c>
      <c r="RPD638" s="175" t="s">
        <v>792</v>
      </c>
      <c r="RPE638" s="171">
        <v>43882</v>
      </c>
      <c r="RPF638" s="110" t="s">
        <v>793</v>
      </c>
      <c r="RPG638" s="172">
        <v>44667345</v>
      </c>
      <c r="RPH638" s="173" t="s">
        <v>794</v>
      </c>
      <c r="RPI638" s="126">
        <v>168.2</v>
      </c>
      <c r="RPJ638" s="141"/>
      <c r="RPK638" s="170" t="s">
        <v>792</v>
      </c>
      <c r="RPL638" s="175" t="s">
        <v>792</v>
      </c>
      <c r="RPM638" s="171">
        <v>43882</v>
      </c>
      <c r="RPN638" s="110" t="s">
        <v>793</v>
      </c>
      <c r="RPO638" s="172">
        <v>44667345</v>
      </c>
      <c r="RPP638" s="173" t="s">
        <v>794</v>
      </c>
      <c r="RPQ638" s="126">
        <v>168.2</v>
      </c>
      <c r="RPR638" s="141"/>
      <c r="RPS638" s="170" t="s">
        <v>792</v>
      </c>
      <c r="RPT638" s="175" t="s">
        <v>792</v>
      </c>
      <c r="RPU638" s="171">
        <v>43882</v>
      </c>
      <c r="RPV638" s="110" t="s">
        <v>793</v>
      </c>
      <c r="RPW638" s="172">
        <v>44667345</v>
      </c>
      <c r="RPX638" s="173" t="s">
        <v>794</v>
      </c>
      <c r="RPY638" s="126">
        <v>168.2</v>
      </c>
      <c r="RPZ638" s="141"/>
      <c r="RQA638" s="170" t="s">
        <v>792</v>
      </c>
      <c r="RQB638" s="175" t="s">
        <v>792</v>
      </c>
      <c r="RQC638" s="171">
        <v>43882</v>
      </c>
      <c r="RQD638" s="110" t="s">
        <v>793</v>
      </c>
      <c r="RQE638" s="172">
        <v>44667345</v>
      </c>
      <c r="RQF638" s="173" t="s">
        <v>794</v>
      </c>
      <c r="RQG638" s="126">
        <v>168.2</v>
      </c>
      <c r="RQH638" s="141"/>
      <c r="RQI638" s="170" t="s">
        <v>792</v>
      </c>
      <c r="RQJ638" s="175" t="s">
        <v>792</v>
      </c>
      <c r="RQK638" s="171">
        <v>43882</v>
      </c>
      <c r="RQL638" s="110" t="s">
        <v>793</v>
      </c>
      <c r="RQM638" s="172">
        <v>44667345</v>
      </c>
      <c r="RQN638" s="173" t="s">
        <v>794</v>
      </c>
      <c r="RQO638" s="126">
        <v>168.2</v>
      </c>
      <c r="RQP638" s="141"/>
      <c r="RQQ638" s="170" t="s">
        <v>792</v>
      </c>
      <c r="RQR638" s="175" t="s">
        <v>792</v>
      </c>
      <c r="RQS638" s="171">
        <v>43882</v>
      </c>
      <c r="RQT638" s="110" t="s">
        <v>793</v>
      </c>
      <c r="RQU638" s="172">
        <v>44667345</v>
      </c>
      <c r="RQV638" s="173" t="s">
        <v>794</v>
      </c>
      <c r="RQW638" s="126">
        <v>168.2</v>
      </c>
      <c r="RQX638" s="141"/>
      <c r="RQY638" s="170" t="s">
        <v>792</v>
      </c>
      <c r="RQZ638" s="175" t="s">
        <v>792</v>
      </c>
      <c r="RRA638" s="171">
        <v>43882</v>
      </c>
      <c r="RRB638" s="110" t="s">
        <v>793</v>
      </c>
      <c r="RRC638" s="172">
        <v>44667345</v>
      </c>
      <c r="RRD638" s="173" t="s">
        <v>794</v>
      </c>
      <c r="RRE638" s="126">
        <v>168.2</v>
      </c>
      <c r="RRF638" s="141"/>
      <c r="RRG638" s="170" t="s">
        <v>792</v>
      </c>
      <c r="RRH638" s="175" t="s">
        <v>792</v>
      </c>
      <c r="RRI638" s="171">
        <v>43882</v>
      </c>
      <c r="RRJ638" s="110" t="s">
        <v>793</v>
      </c>
      <c r="RRK638" s="172">
        <v>44667345</v>
      </c>
      <c r="RRL638" s="173" t="s">
        <v>794</v>
      </c>
      <c r="RRM638" s="126">
        <v>168.2</v>
      </c>
      <c r="RRN638" s="141"/>
      <c r="RRO638" s="170" t="s">
        <v>792</v>
      </c>
      <c r="RRP638" s="175" t="s">
        <v>792</v>
      </c>
      <c r="RRQ638" s="171">
        <v>43882</v>
      </c>
      <c r="RRR638" s="110" t="s">
        <v>793</v>
      </c>
      <c r="RRS638" s="172">
        <v>44667345</v>
      </c>
      <c r="RRT638" s="173" t="s">
        <v>794</v>
      </c>
      <c r="RRU638" s="126">
        <v>168.2</v>
      </c>
      <c r="RRV638" s="141"/>
      <c r="RRW638" s="170" t="s">
        <v>792</v>
      </c>
      <c r="RRX638" s="175" t="s">
        <v>792</v>
      </c>
      <c r="RRY638" s="171">
        <v>43882</v>
      </c>
      <c r="RRZ638" s="110" t="s">
        <v>793</v>
      </c>
      <c r="RSA638" s="172">
        <v>44667345</v>
      </c>
      <c r="RSB638" s="173" t="s">
        <v>794</v>
      </c>
      <c r="RSC638" s="126">
        <v>168.2</v>
      </c>
      <c r="RSD638" s="141"/>
      <c r="RSE638" s="170" t="s">
        <v>792</v>
      </c>
      <c r="RSF638" s="175" t="s">
        <v>792</v>
      </c>
      <c r="RSG638" s="171">
        <v>43882</v>
      </c>
      <c r="RSH638" s="110" t="s">
        <v>793</v>
      </c>
      <c r="RSI638" s="172">
        <v>44667345</v>
      </c>
      <c r="RSJ638" s="173" t="s">
        <v>794</v>
      </c>
      <c r="RSK638" s="126">
        <v>168.2</v>
      </c>
      <c r="RSL638" s="141"/>
      <c r="RSM638" s="170" t="s">
        <v>792</v>
      </c>
      <c r="RSN638" s="175" t="s">
        <v>792</v>
      </c>
      <c r="RSO638" s="171">
        <v>43882</v>
      </c>
      <c r="RSP638" s="110" t="s">
        <v>793</v>
      </c>
      <c r="RSQ638" s="172">
        <v>44667345</v>
      </c>
      <c r="RSR638" s="173" t="s">
        <v>794</v>
      </c>
      <c r="RSS638" s="126">
        <v>168.2</v>
      </c>
      <c r="RST638" s="141"/>
      <c r="RSU638" s="170" t="s">
        <v>792</v>
      </c>
      <c r="RSV638" s="175" t="s">
        <v>792</v>
      </c>
      <c r="RSW638" s="171">
        <v>43882</v>
      </c>
      <c r="RSX638" s="110" t="s">
        <v>793</v>
      </c>
      <c r="RSY638" s="172">
        <v>44667345</v>
      </c>
      <c r="RSZ638" s="173" t="s">
        <v>794</v>
      </c>
      <c r="RTA638" s="126">
        <v>168.2</v>
      </c>
      <c r="RTB638" s="141"/>
      <c r="RTC638" s="170" t="s">
        <v>792</v>
      </c>
      <c r="RTD638" s="175" t="s">
        <v>792</v>
      </c>
      <c r="RTE638" s="171">
        <v>43882</v>
      </c>
      <c r="RTF638" s="110" t="s">
        <v>793</v>
      </c>
      <c r="RTG638" s="172">
        <v>44667345</v>
      </c>
      <c r="RTH638" s="173" t="s">
        <v>794</v>
      </c>
      <c r="RTI638" s="126">
        <v>168.2</v>
      </c>
      <c r="RTJ638" s="141"/>
      <c r="RTK638" s="170" t="s">
        <v>792</v>
      </c>
      <c r="RTL638" s="175" t="s">
        <v>792</v>
      </c>
      <c r="RTM638" s="171">
        <v>43882</v>
      </c>
      <c r="RTN638" s="110" t="s">
        <v>793</v>
      </c>
      <c r="RTO638" s="172">
        <v>44667345</v>
      </c>
      <c r="RTP638" s="173" t="s">
        <v>794</v>
      </c>
      <c r="RTQ638" s="126">
        <v>168.2</v>
      </c>
      <c r="RTR638" s="141"/>
      <c r="RTS638" s="170" t="s">
        <v>792</v>
      </c>
      <c r="RTT638" s="175" t="s">
        <v>792</v>
      </c>
      <c r="RTU638" s="171">
        <v>43882</v>
      </c>
      <c r="RTV638" s="110" t="s">
        <v>793</v>
      </c>
      <c r="RTW638" s="172">
        <v>44667345</v>
      </c>
      <c r="RTX638" s="173" t="s">
        <v>794</v>
      </c>
      <c r="RTY638" s="126">
        <v>168.2</v>
      </c>
      <c r="RTZ638" s="141"/>
      <c r="RUA638" s="170" t="s">
        <v>792</v>
      </c>
      <c r="RUB638" s="175" t="s">
        <v>792</v>
      </c>
      <c r="RUC638" s="171">
        <v>43882</v>
      </c>
      <c r="RUD638" s="110" t="s">
        <v>793</v>
      </c>
      <c r="RUE638" s="172">
        <v>44667345</v>
      </c>
      <c r="RUF638" s="173" t="s">
        <v>794</v>
      </c>
      <c r="RUG638" s="126">
        <v>168.2</v>
      </c>
      <c r="RUH638" s="141"/>
      <c r="RUI638" s="170" t="s">
        <v>792</v>
      </c>
      <c r="RUJ638" s="175" t="s">
        <v>792</v>
      </c>
      <c r="RUK638" s="171">
        <v>43882</v>
      </c>
      <c r="RUL638" s="110" t="s">
        <v>793</v>
      </c>
      <c r="RUM638" s="172">
        <v>44667345</v>
      </c>
      <c r="RUN638" s="173" t="s">
        <v>794</v>
      </c>
      <c r="RUO638" s="126">
        <v>168.2</v>
      </c>
      <c r="RUP638" s="141"/>
      <c r="RUQ638" s="170" t="s">
        <v>792</v>
      </c>
      <c r="RUR638" s="175" t="s">
        <v>792</v>
      </c>
      <c r="RUS638" s="171">
        <v>43882</v>
      </c>
      <c r="RUT638" s="110" t="s">
        <v>793</v>
      </c>
      <c r="RUU638" s="172">
        <v>44667345</v>
      </c>
      <c r="RUV638" s="173" t="s">
        <v>794</v>
      </c>
      <c r="RUW638" s="126">
        <v>168.2</v>
      </c>
      <c r="RUX638" s="141"/>
      <c r="RUY638" s="170" t="s">
        <v>792</v>
      </c>
      <c r="RUZ638" s="175" t="s">
        <v>792</v>
      </c>
      <c r="RVA638" s="171">
        <v>43882</v>
      </c>
      <c r="RVB638" s="110" t="s">
        <v>793</v>
      </c>
      <c r="RVC638" s="172">
        <v>44667345</v>
      </c>
      <c r="RVD638" s="173" t="s">
        <v>794</v>
      </c>
      <c r="RVE638" s="126">
        <v>168.2</v>
      </c>
      <c r="RVF638" s="141"/>
      <c r="RVG638" s="170" t="s">
        <v>792</v>
      </c>
      <c r="RVH638" s="175" t="s">
        <v>792</v>
      </c>
      <c r="RVI638" s="171">
        <v>43882</v>
      </c>
      <c r="RVJ638" s="110" t="s">
        <v>793</v>
      </c>
      <c r="RVK638" s="172">
        <v>44667345</v>
      </c>
      <c r="RVL638" s="173" t="s">
        <v>794</v>
      </c>
      <c r="RVM638" s="126">
        <v>168.2</v>
      </c>
      <c r="RVN638" s="141"/>
      <c r="RVO638" s="170" t="s">
        <v>792</v>
      </c>
      <c r="RVP638" s="175" t="s">
        <v>792</v>
      </c>
      <c r="RVQ638" s="171">
        <v>43882</v>
      </c>
      <c r="RVR638" s="110" t="s">
        <v>793</v>
      </c>
      <c r="RVS638" s="172">
        <v>44667345</v>
      </c>
      <c r="RVT638" s="173" t="s">
        <v>794</v>
      </c>
      <c r="RVU638" s="126">
        <v>168.2</v>
      </c>
      <c r="RVV638" s="141"/>
      <c r="RVW638" s="170" t="s">
        <v>792</v>
      </c>
      <c r="RVX638" s="175" t="s">
        <v>792</v>
      </c>
      <c r="RVY638" s="171">
        <v>43882</v>
      </c>
      <c r="RVZ638" s="110" t="s">
        <v>793</v>
      </c>
      <c r="RWA638" s="172">
        <v>44667345</v>
      </c>
      <c r="RWB638" s="173" t="s">
        <v>794</v>
      </c>
      <c r="RWC638" s="126">
        <v>168.2</v>
      </c>
      <c r="RWD638" s="141"/>
      <c r="RWE638" s="170" t="s">
        <v>792</v>
      </c>
      <c r="RWF638" s="175" t="s">
        <v>792</v>
      </c>
      <c r="RWG638" s="171">
        <v>43882</v>
      </c>
      <c r="RWH638" s="110" t="s">
        <v>793</v>
      </c>
      <c r="RWI638" s="172">
        <v>44667345</v>
      </c>
      <c r="RWJ638" s="173" t="s">
        <v>794</v>
      </c>
      <c r="RWK638" s="126">
        <v>168.2</v>
      </c>
      <c r="RWL638" s="141"/>
      <c r="RWM638" s="170" t="s">
        <v>792</v>
      </c>
      <c r="RWN638" s="175" t="s">
        <v>792</v>
      </c>
      <c r="RWO638" s="171">
        <v>43882</v>
      </c>
      <c r="RWP638" s="110" t="s">
        <v>793</v>
      </c>
      <c r="RWQ638" s="172">
        <v>44667345</v>
      </c>
      <c r="RWR638" s="173" t="s">
        <v>794</v>
      </c>
      <c r="RWS638" s="126">
        <v>168.2</v>
      </c>
      <c r="RWT638" s="141"/>
      <c r="RWU638" s="170" t="s">
        <v>792</v>
      </c>
      <c r="RWV638" s="175" t="s">
        <v>792</v>
      </c>
      <c r="RWW638" s="171">
        <v>43882</v>
      </c>
      <c r="RWX638" s="110" t="s">
        <v>793</v>
      </c>
      <c r="RWY638" s="172">
        <v>44667345</v>
      </c>
      <c r="RWZ638" s="173" t="s">
        <v>794</v>
      </c>
      <c r="RXA638" s="126">
        <v>168.2</v>
      </c>
      <c r="RXB638" s="141"/>
      <c r="RXC638" s="170" t="s">
        <v>792</v>
      </c>
      <c r="RXD638" s="175" t="s">
        <v>792</v>
      </c>
      <c r="RXE638" s="171">
        <v>43882</v>
      </c>
      <c r="RXF638" s="110" t="s">
        <v>793</v>
      </c>
      <c r="RXG638" s="172">
        <v>44667345</v>
      </c>
      <c r="RXH638" s="173" t="s">
        <v>794</v>
      </c>
      <c r="RXI638" s="126">
        <v>168.2</v>
      </c>
      <c r="RXJ638" s="141"/>
      <c r="RXK638" s="170" t="s">
        <v>792</v>
      </c>
      <c r="RXL638" s="175" t="s">
        <v>792</v>
      </c>
      <c r="RXM638" s="171">
        <v>43882</v>
      </c>
      <c r="RXN638" s="110" t="s">
        <v>793</v>
      </c>
      <c r="RXO638" s="172">
        <v>44667345</v>
      </c>
      <c r="RXP638" s="173" t="s">
        <v>794</v>
      </c>
      <c r="RXQ638" s="126">
        <v>168.2</v>
      </c>
      <c r="RXR638" s="141"/>
      <c r="RXS638" s="170" t="s">
        <v>792</v>
      </c>
      <c r="RXT638" s="175" t="s">
        <v>792</v>
      </c>
      <c r="RXU638" s="171">
        <v>43882</v>
      </c>
      <c r="RXV638" s="110" t="s">
        <v>793</v>
      </c>
      <c r="RXW638" s="172">
        <v>44667345</v>
      </c>
      <c r="RXX638" s="173" t="s">
        <v>794</v>
      </c>
      <c r="RXY638" s="126">
        <v>168.2</v>
      </c>
      <c r="RXZ638" s="141"/>
      <c r="RYA638" s="170" t="s">
        <v>792</v>
      </c>
      <c r="RYB638" s="175" t="s">
        <v>792</v>
      </c>
      <c r="RYC638" s="171">
        <v>43882</v>
      </c>
      <c r="RYD638" s="110" t="s">
        <v>793</v>
      </c>
      <c r="RYE638" s="172">
        <v>44667345</v>
      </c>
      <c r="RYF638" s="173" t="s">
        <v>794</v>
      </c>
      <c r="RYG638" s="126">
        <v>168.2</v>
      </c>
      <c r="RYH638" s="141"/>
      <c r="RYI638" s="170" t="s">
        <v>792</v>
      </c>
      <c r="RYJ638" s="175" t="s">
        <v>792</v>
      </c>
      <c r="RYK638" s="171">
        <v>43882</v>
      </c>
      <c r="RYL638" s="110" t="s">
        <v>793</v>
      </c>
      <c r="RYM638" s="172">
        <v>44667345</v>
      </c>
      <c r="RYN638" s="173" t="s">
        <v>794</v>
      </c>
      <c r="RYO638" s="126">
        <v>168.2</v>
      </c>
      <c r="RYP638" s="141"/>
      <c r="RYQ638" s="170" t="s">
        <v>792</v>
      </c>
      <c r="RYR638" s="175" t="s">
        <v>792</v>
      </c>
      <c r="RYS638" s="171">
        <v>43882</v>
      </c>
      <c r="RYT638" s="110" t="s">
        <v>793</v>
      </c>
      <c r="RYU638" s="172">
        <v>44667345</v>
      </c>
      <c r="RYV638" s="173" t="s">
        <v>794</v>
      </c>
      <c r="RYW638" s="126">
        <v>168.2</v>
      </c>
      <c r="RYX638" s="141"/>
      <c r="RYY638" s="170" t="s">
        <v>792</v>
      </c>
      <c r="RYZ638" s="175" t="s">
        <v>792</v>
      </c>
      <c r="RZA638" s="171">
        <v>43882</v>
      </c>
      <c r="RZB638" s="110" t="s">
        <v>793</v>
      </c>
      <c r="RZC638" s="172">
        <v>44667345</v>
      </c>
      <c r="RZD638" s="173" t="s">
        <v>794</v>
      </c>
      <c r="RZE638" s="126">
        <v>168.2</v>
      </c>
      <c r="RZF638" s="141"/>
      <c r="RZG638" s="170" t="s">
        <v>792</v>
      </c>
      <c r="RZH638" s="175" t="s">
        <v>792</v>
      </c>
      <c r="RZI638" s="171">
        <v>43882</v>
      </c>
      <c r="RZJ638" s="110" t="s">
        <v>793</v>
      </c>
      <c r="RZK638" s="172">
        <v>44667345</v>
      </c>
      <c r="RZL638" s="173" t="s">
        <v>794</v>
      </c>
      <c r="RZM638" s="126">
        <v>168.2</v>
      </c>
      <c r="RZN638" s="141"/>
      <c r="RZO638" s="170" t="s">
        <v>792</v>
      </c>
      <c r="RZP638" s="175" t="s">
        <v>792</v>
      </c>
      <c r="RZQ638" s="171">
        <v>43882</v>
      </c>
      <c r="RZR638" s="110" t="s">
        <v>793</v>
      </c>
      <c r="RZS638" s="172">
        <v>44667345</v>
      </c>
      <c r="RZT638" s="173" t="s">
        <v>794</v>
      </c>
      <c r="RZU638" s="126">
        <v>168.2</v>
      </c>
      <c r="RZV638" s="141"/>
      <c r="RZW638" s="170" t="s">
        <v>792</v>
      </c>
      <c r="RZX638" s="175" t="s">
        <v>792</v>
      </c>
      <c r="RZY638" s="171">
        <v>43882</v>
      </c>
      <c r="RZZ638" s="110" t="s">
        <v>793</v>
      </c>
      <c r="SAA638" s="172">
        <v>44667345</v>
      </c>
      <c r="SAB638" s="173" t="s">
        <v>794</v>
      </c>
      <c r="SAC638" s="126">
        <v>168.2</v>
      </c>
      <c r="SAD638" s="141"/>
      <c r="SAE638" s="170" t="s">
        <v>792</v>
      </c>
      <c r="SAF638" s="175" t="s">
        <v>792</v>
      </c>
      <c r="SAG638" s="171">
        <v>43882</v>
      </c>
      <c r="SAH638" s="110" t="s">
        <v>793</v>
      </c>
      <c r="SAI638" s="172">
        <v>44667345</v>
      </c>
      <c r="SAJ638" s="173" t="s">
        <v>794</v>
      </c>
      <c r="SAK638" s="126">
        <v>168.2</v>
      </c>
      <c r="SAL638" s="141"/>
      <c r="SAM638" s="170" t="s">
        <v>792</v>
      </c>
      <c r="SAN638" s="175" t="s">
        <v>792</v>
      </c>
      <c r="SAO638" s="171">
        <v>43882</v>
      </c>
      <c r="SAP638" s="110" t="s">
        <v>793</v>
      </c>
      <c r="SAQ638" s="172">
        <v>44667345</v>
      </c>
      <c r="SAR638" s="173" t="s">
        <v>794</v>
      </c>
      <c r="SAS638" s="126">
        <v>168.2</v>
      </c>
      <c r="SAT638" s="141"/>
      <c r="SAU638" s="170" t="s">
        <v>792</v>
      </c>
      <c r="SAV638" s="175" t="s">
        <v>792</v>
      </c>
      <c r="SAW638" s="171">
        <v>43882</v>
      </c>
      <c r="SAX638" s="110" t="s">
        <v>793</v>
      </c>
      <c r="SAY638" s="172">
        <v>44667345</v>
      </c>
      <c r="SAZ638" s="173" t="s">
        <v>794</v>
      </c>
      <c r="SBA638" s="126">
        <v>168.2</v>
      </c>
      <c r="SBB638" s="141"/>
      <c r="SBC638" s="170" t="s">
        <v>792</v>
      </c>
      <c r="SBD638" s="175" t="s">
        <v>792</v>
      </c>
      <c r="SBE638" s="171">
        <v>43882</v>
      </c>
      <c r="SBF638" s="110" t="s">
        <v>793</v>
      </c>
      <c r="SBG638" s="172">
        <v>44667345</v>
      </c>
      <c r="SBH638" s="173" t="s">
        <v>794</v>
      </c>
      <c r="SBI638" s="126">
        <v>168.2</v>
      </c>
      <c r="SBJ638" s="141"/>
      <c r="SBK638" s="170" t="s">
        <v>792</v>
      </c>
      <c r="SBL638" s="175" t="s">
        <v>792</v>
      </c>
      <c r="SBM638" s="171">
        <v>43882</v>
      </c>
      <c r="SBN638" s="110" t="s">
        <v>793</v>
      </c>
      <c r="SBO638" s="172">
        <v>44667345</v>
      </c>
      <c r="SBP638" s="173" t="s">
        <v>794</v>
      </c>
      <c r="SBQ638" s="126">
        <v>168.2</v>
      </c>
      <c r="SBR638" s="141"/>
      <c r="SBS638" s="170" t="s">
        <v>792</v>
      </c>
      <c r="SBT638" s="175" t="s">
        <v>792</v>
      </c>
      <c r="SBU638" s="171">
        <v>43882</v>
      </c>
      <c r="SBV638" s="110" t="s">
        <v>793</v>
      </c>
      <c r="SBW638" s="172">
        <v>44667345</v>
      </c>
      <c r="SBX638" s="173" t="s">
        <v>794</v>
      </c>
      <c r="SBY638" s="126">
        <v>168.2</v>
      </c>
      <c r="SBZ638" s="141"/>
      <c r="SCA638" s="170" t="s">
        <v>792</v>
      </c>
      <c r="SCB638" s="175" t="s">
        <v>792</v>
      </c>
      <c r="SCC638" s="171">
        <v>43882</v>
      </c>
      <c r="SCD638" s="110" t="s">
        <v>793</v>
      </c>
      <c r="SCE638" s="172">
        <v>44667345</v>
      </c>
      <c r="SCF638" s="173" t="s">
        <v>794</v>
      </c>
      <c r="SCG638" s="126">
        <v>168.2</v>
      </c>
      <c r="SCH638" s="141"/>
      <c r="SCI638" s="170" t="s">
        <v>792</v>
      </c>
      <c r="SCJ638" s="175" t="s">
        <v>792</v>
      </c>
      <c r="SCK638" s="171">
        <v>43882</v>
      </c>
      <c r="SCL638" s="110" t="s">
        <v>793</v>
      </c>
      <c r="SCM638" s="172">
        <v>44667345</v>
      </c>
      <c r="SCN638" s="173" t="s">
        <v>794</v>
      </c>
      <c r="SCO638" s="126">
        <v>168.2</v>
      </c>
      <c r="SCP638" s="141"/>
      <c r="SCQ638" s="170" t="s">
        <v>792</v>
      </c>
      <c r="SCR638" s="175" t="s">
        <v>792</v>
      </c>
      <c r="SCS638" s="171">
        <v>43882</v>
      </c>
      <c r="SCT638" s="110" t="s">
        <v>793</v>
      </c>
      <c r="SCU638" s="172">
        <v>44667345</v>
      </c>
      <c r="SCV638" s="173" t="s">
        <v>794</v>
      </c>
      <c r="SCW638" s="126">
        <v>168.2</v>
      </c>
      <c r="SCX638" s="141"/>
      <c r="SCY638" s="170" t="s">
        <v>792</v>
      </c>
      <c r="SCZ638" s="175" t="s">
        <v>792</v>
      </c>
      <c r="SDA638" s="171">
        <v>43882</v>
      </c>
      <c r="SDB638" s="110" t="s">
        <v>793</v>
      </c>
      <c r="SDC638" s="172">
        <v>44667345</v>
      </c>
      <c r="SDD638" s="173" t="s">
        <v>794</v>
      </c>
      <c r="SDE638" s="126">
        <v>168.2</v>
      </c>
      <c r="SDF638" s="141"/>
      <c r="SDG638" s="170" t="s">
        <v>792</v>
      </c>
      <c r="SDH638" s="175" t="s">
        <v>792</v>
      </c>
      <c r="SDI638" s="171">
        <v>43882</v>
      </c>
      <c r="SDJ638" s="110" t="s">
        <v>793</v>
      </c>
      <c r="SDK638" s="172">
        <v>44667345</v>
      </c>
      <c r="SDL638" s="173" t="s">
        <v>794</v>
      </c>
      <c r="SDM638" s="126">
        <v>168.2</v>
      </c>
      <c r="SDN638" s="141"/>
      <c r="SDO638" s="170" t="s">
        <v>792</v>
      </c>
      <c r="SDP638" s="175" t="s">
        <v>792</v>
      </c>
      <c r="SDQ638" s="171">
        <v>43882</v>
      </c>
      <c r="SDR638" s="110" t="s">
        <v>793</v>
      </c>
      <c r="SDS638" s="172">
        <v>44667345</v>
      </c>
      <c r="SDT638" s="173" t="s">
        <v>794</v>
      </c>
      <c r="SDU638" s="126">
        <v>168.2</v>
      </c>
      <c r="SDV638" s="141"/>
      <c r="SDW638" s="170" t="s">
        <v>792</v>
      </c>
      <c r="SDX638" s="175" t="s">
        <v>792</v>
      </c>
      <c r="SDY638" s="171">
        <v>43882</v>
      </c>
      <c r="SDZ638" s="110" t="s">
        <v>793</v>
      </c>
      <c r="SEA638" s="172">
        <v>44667345</v>
      </c>
      <c r="SEB638" s="173" t="s">
        <v>794</v>
      </c>
      <c r="SEC638" s="126">
        <v>168.2</v>
      </c>
      <c r="SED638" s="141"/>
      <c r="SEE638" s="170" t="s">
        <v>792</v>
      </c>
      <c r="SEF638" s="175" t="s">
        <v>792</v>
      </c>
      <c r="SEG638" s="171">
        <v>43882</v>
      </c>
      <c r="SEH638" s="110" t="s">
        <v>793</v>
      </c>
      <c r="SEI638" s="172">
        <v>44667345</v>
      </c>
      <c r="SEJ638" s="173" t="s">
        <v>794</v>
      </c>
      <c r="SEK638" s="126">
        <v>168.2</v>
      </c>
      <c r="SEL638" s="141"/>
      <c r="SEM638" s="170" t="s">
        <v>792</v>
      </c>
      <c r="SEN638" s="175" t="s">
        <v>792</v>
      </c>
      <c r="SEO638" s="171">
        <v>43882</v>
      </c>
      <c r="SEP638" s="110" t="s">
        <v>793</v>
      </c>
      <c r="SEQ638" s="172">
        <v>44667345</v>
      </c>
      <c r="SER638" s="173" t="s">
        <v>794</v>
      </c>
      <c r="SES638" s="126">
        <v>168.2</v>
      </c>
      <c r="SET638" s="141"/>
      <c r="SEU638" s="170" t="s">
        <v>792</v>
      </c>
      <c r="SEV638" s="175" t="s">
        <v>792</v>
      </c>
      <c r="SEW638" s="171">
        <v>43882</v>
      </c>
      <c r="SEX638" s="110" t="s">
        <v>793</v>
      </c>
      <c r="SEY638" s="172">
        <v>44667345</v>
      </c>
      <c r="SEZ638" s="173" t="s">
        <v>794</v>
      </c>
      <c r="SFA638" s="126">
        <v>168.2</v>
      </c>
      <c r="SFB638" s="141"/>
      <c r="SFC638" s="170" t="s">
        <v>792</v>
      </c>
      <c r="SFD638" s="175" t="s">
        <v>792</v>
      </c>
      <c r="SFE638" s="171">
        <v>43882</v>
      </c>
      <c r="SFF638" s="110" t="s">
        <v>793</v>
      </c>
      <c r="SFG638" s="172">
        <v>44667345</v>
      </c>
      <c r="SFH638" s="173" t="s">
        <v>794</v>
      </c>
      <c r="SFI638" s="126">
        <v>168.2</v>
      </c>
      <c r="SFJ638" s="141"/>
      <c r="SFK638" s="170" t="s">
        <v>792</v>
      </c>
      <c r="SFL638" s="175" t="s">
        <v>792</v>
      </c>
      <c r="SFM638" s="171">
        <v>43882</v>
      </c>
      <c r="SFN638" s="110" t="s">
        <v>793</v>
      </c>
      <c r="SFO638" s="172">
        <v>44667345</v>
      </c>
      <c r="SFP638" s="173" t="s">
        <v>794</v>
      </c>
      <c r="SFQ638" s="126">
        <v>168.2</v>
      </c>
      <c r="SFR638" s="141"/>
      <c r="SFS638" s="170" t="s">
        <v>792</v>
      </c>
      <c r="SFT638" s="175" t="s">
        <v>792</v>
      </c>
      <c r="SFU638" s="171">
        <v>43882</v>
      </c>
      <c r="SFV638" s="110" t="s">
        <v>793</v>
      </c>
      <c r="SFW638" s="172">
        <v>44667345</v>
      </c>
      <c r="SFX638" s="173" t="s">
        <v>794</v>
      </c>
      <c r="SFY638" s="126">
        <v>168.2</v>
      </c>
      <c r="SFZ638" s="141"/>
      <c r="SGA638" s="170" t="s">
        <v>792</v>
      </c>
      <c r="SGB638" s="175" t="s">
        <v>792</v>
      </c>
      <c r="SGC638" s="171">
        <v>43882</v>
      </c>
      <c r="SGD638" s="110" t="s">
        <v>793</v>
      </c>
      <c r="SGE638" s="172">
        <v>44667345</v>
      </c>
      <c r="SGF638" s="173" t="s">
        <v>794</v>
      </c>
      <c r="SGG638" s="126">
        <v>168.2</v>
      </c>
      <c r="SGH638" s="141"/>
      <c r="SGI638" s="170" t="s">
        <v>792</v>
      </c>
      <c r="SGJ638" s="175" t="s">
        <v>792</v>
      </c>
      <c r="SGK638" s="171">
        <v>43882</v>
      </c>
      <c r="SGL638" s="110" t="s">
        <v>793</v>
      </c>
      <c r="SGM638" s="172">
        <v>44667345</v>
      </c>
      <c r="SGN638" s="173" t="s">
        <v>794</v>
      </c>
      <c r="SGO638" s="126">
        <v>168.2</v>
      </c>
      <c r="SGP638" s="141"/>
      <c r="SGQ638" s="170" t="s">
        <v>792</v>
      </c>
      <c r="SGR638" s="175" t="s">
        <v>792</v>
      </c>
      <c r="SGS638" s="171">
        <v>43882</v>
      </c>
      <c r="SGT638" s="110" t="s">
        <v>793</v>
      </c>
      <c r="SGU638" s="172">
        <v>44667345</v>
      </c>
      <c r="SGV638" s="173" t="s">
        <v>794</v>
      </c>
      <c r="SGW638" s="126">
        <v>168.2</v>
      </c>
      <c r="SGX638" s="141"/>
      <c r="SGY638" s="170" t="s">
        <v>792</v>
      </c>
      <c r="SGZ638" s="175" t="s">
        <v>792</v>
      </c>
      <c r="SHA638" s="171">
        <v>43882</v>
      </c>
      <c r="SHB638" s="110" t="s">
        <v>793</v>
      </c>
      <c r="SHC638" s="172">
        <v>44667345</v>
      </c>
      <c r="SHD638" s="173" t="s">
        <v>794</v>
      </c>
      <c r="SHE638" s="126">
        <v>168.2</v>
      </c>
      <c r="SHF638" s="141"/>
      <c r="SHG638" s="170" t="s">
        <v>792</v>
      </c>
      <c r="SHH638" s="175" t="s">
        <v>792</v>
      </c>
      <c r="SHI638" s="171">
        <v>43882</v>
      </c>
      <c r="SHJ638" s="110" t="s">
        <v>793</v>
      </c>
      <c r="SHK638" s="172">
        <v>44667345</v>
      </c>
      <c r="SHL638" s="173" t="s">
        <v>794</v>
      </c>
      <c r="SHM638" s="126">
        <v>168.2</v>
      </c>
      <c r="SHN638" s="141"/>
      <c r="SHO638" s="170" t="s">
        <v>792</v>
      </c>
      <c r="SHP638" s="175" t="s">
        <v>792</v>
      </c>
      <c r="SHQ638" s="171">
        <v>43882</v>
      </c>
      <c r="SHR638" s="110" t="s">
        <v>793</v>
      </c>
      <c r="SHS638" s="172">
        <v>44667345</v>
      </c>
      <c r="SHT638" s="173" t="s">
        <v>794</v>
      </c>
      <c r="SHU638" s="126">
        <v>168.2</v>
      </c>
      <c r="SHV638" s="141"/>
      <c r="SHW638" s="170" t="s">
        <v>792</v>
      </c>
      <c r="SHX638" s="175" t="s">
        <v>792</v>
      </c>
      <c r="SHY638" s="171">
        <v>43882</v>
      </c>
      <c r="SHZ638" s="110" t="s">
        <v>793</v>
      </c>
      <c r="SIA638" s="172">
        <v>44667345</v>
      </c>
      <c r="SIB638" s="173" t="s">
        <v>794</v>
      </c>
      <c r="SIC638" s="126">
        <v>168.2</v>
      </c>
      <c r="SID638" s="141"/>
      <c r="SIE638" s="170" t="s">
        <v>792</v>
      </c>
      <c r="SIF638" s="175" t="s">
        <v>792</v>
      </c>
      <c r="SIG638" s="171">
        <v>43882</v>
      </c>
      <c r="SIH638" s="110" t="s">
        <v>793</v>
      </c>
      <c r="SII638" s="172">
        <v>44667345</v>
      </c>
      <c r="SIJ638" s="173" t="s">
        <v>794</v>
      </c>
      <c r="SIK638" s="126">
        <v>168.2</v>
      </c>
      <c r="SIL638" s="141"/>
      <c r="SIM638" s="170" t="s">
        <v>792</v>
      </c>
      <c r="SIN638" s="175" t="s">
        <v>792</v>
      </c>
      <c r="SIO638" s="171">
        <v>43882</v>
      </c>
      <c r="SIP638" s="110" t="s">
        <v>793</v>
      </c>
      <c r="SIQ638" s="172">
        <v>44667345</v>
      </c>
      <c r="SIR638" s="173" t="s">
        <v>794</v>
      </c>
      <c r="SIS638" s="126">
        <v>168.2</v>
      </c>
      <c r="SIT638" s="141"/>
      <c r="SIU638" s="170" t="s">
        <v>792</v>
      </c>
      <c r="SIV638" s="175" t="s">
        <v>792</v>
      </c>
      <c r="SIW638" s="171">
        <v>43882</v>
      </c>
      <c r="SIX638" s="110" t="s">
        <v>793</v>
      </c>
      <c r="SIY638" s="172">
        <v>44667345</v>
      </c>
      <c r="SIZ638" s="173" t="s">
        <v>794</v>
      </c>
      <c r="SJA638" s="126">
        <v>168.2</v>
      </c>
      <c r="SJB638" s="141"/>
      <c r="SJC638" s="170" t="s">
        <v>792</v>
      </c>
      <c r="SJD638" s="175" t="s">
        <v>792</v>
      </c>
      <c r="SJE638" s="171">
        <v>43882</v>
      </c>
      <c r="SJF638" s="110" t="s">
        <v>793</v>
      </c>
      <c r="SJG638" s="172">
        <v>44667345</v>
      </c>
      <c r="SJH638" s="173" t="s">
        <v>794</v>
      </c>
      <c r="SJI638" s="126">
        <v>168.2</v>
      </c>
      <c r="SJJ638" s="141"/>
      <c r="SJK638" s="170" t="s">
        <v>792</v>
      </c>
      <c r="SJL638" s="175" t="s">
        <v>792</v>
      </c>
      <c r="SJM638" s="171">
        <v>43882</v>
      </c>
      <c r="SJN638" s="110" t="s">
        <v>793</v>
      </c>
      <c r="SJO638" s="172">
        <v>44667345</v>
      </c>
      <c r="SJP638" s="173" t="s">
        <v>794</v>
      </c>
      <c r="SJQ638" s="126">
        <v>168.2</v>
      </c>
      <c r="SJR638" s="141"/>
      <c r="SJS638" s="170" t="s">
        <v>792</v>
      </c>
      <c r="SJT638" s="175" t="s">
        <v>792</v>
      </c>
      <c r="SJU638" s="171">
        <v>43882</v>
      </c>
      <c r="SJV638" s="110" t="s">
        <v>793</v>
      </c>
      <c r="SJW638" s="172">
        <v>44667345</v>
      </c>
      <c r="SJX638" s="173" t="s">
        <v>794</v>
      </c>
      <c r="SJY638" s="126">
        <v>168.2</v>
      </c>
      <c r="SJZ638" s="141"/>
      <c r="SKA638" s="170" t="s">
        <v>792</v>
      </c>
      <c r="SKB638" s="175" t="s">
        <v>792</v>
      </c>
      <c r="SKC638" s="171">
        <v>43882</v>
      </c>
      <c r="SKD638" s="110" t="s">
        <v>793</v>
      </c>
      <c r="SKE638" s="172">
        <v>44667345</v>
      </c>
      <c r="SKF638" s="173" t="s">
        <v>794</v>
      </c>
      <c r="SKG638" s="126">
        <v>168.2</v>
      </c>
      <c r="SKH638" s="141"/>
      <c r="SKI638" s="170" t="s">
        <v>792</v>
      </c>
      <c r="SKJ638" s="175" t="s">
        <v>792</v>
      </c>
      <c r="SKK638" s="171">
        <v>43882</v>
      </c>
      <c r="SKL638" s="110" t="s">
        <v>793</v>
      </c>
      <c r="SKM638" s="172">
        <v>44667345</v>
      </c>
      <c r="SKN638" s="173" t="s">
        <v>794</v>
      </c>
      <c r="SKO638" s="126">
        <v>168.2</v>
      </c>
      <c r="SKP638" s="141"/>
      <c r="SKQ638" s="170" t="s">
        <v>792</v>
      </c>
      <c r="SKR638" s="175" t="s">
        <v>792</v>
      </c>
      <c r="SKS638" s="171">
        <v>43882</v>
      </c>
      <c r="SKT638" s="110" t="s">
        <v>793</v>
      </c>
      <c r="SKU638" s="172">
        <v>44667345</v>
      </c>
      <c r="SKV638" s="173" t="s">
        <v>794</v>
      </c>
      <c r="SKW638" s="126">
        <v>168.2</v>
      </c>
      <c r="SKX638" s="141"/>
      <c r="SKY638" s="170" t="s">
        <v>792</v>
      </c>
      <c r="SKZ638" s="175" t="s">
        <v>792</v>
      </c>
      <c r="SLA638" s="171">
        <v>43882</v>
      </c>
      <c r="SLB638" s="110" t="s">
        <v>793</v>
      </c>
      <c r="SLC638" s="172">
        <v>44667345</v>
      </c>
      <c r="SLD638" s="173" t="s">
        <v>794</v>
      </c>
      <c r="SLE638" s="126">
        <v>168.2</v>
      </c>
      <c r="SLF638" s="141"/>
      <c r="SLG638" s="170" t="s">
        <v>792</v>
      </c>
      <c r="SLH638" s="175" t="s">
        <v>792</v>
      </c>
      <c r="SLI638" s="171">
        <v>43882</v>
      </c>
      <c r="SLJ638" s="110" t="s">
        <v>793</v>
      </c>
      <c r="SLK638" s="172">
        <v>44667345</v>
      </c>
      <c r="SLL638" s="173" t="s">
        <v>794</v>
      </c>
      <c r="SLM638" s="126">
        <v>168.2</v>
      </c>
      <c r="SLN638" s="141"/>
      <c r="SLO638" s="170" t="s">
        <v>792</v>
      </c>
      <c r="SLP638" s="175" t="s">
        <v>792</v>
      </c>
      <c r="SLQ638" s="171">
        <v>43882</v>
      </c>
      <c r="SLR638" s="110" t="s">
        <v>793</v>
      </c>
      <c r="SLS638" s="172">
        <v>44667345</v>
      </c>
      <c r="SLT638" s="173" t="s">
        <v>794</v>
      </c>
      <c r="SLU638" s="126">
        <v>168.2</v>
      </c>
      <c r="SLV638" s="141"/>
      <c r="SLW638" s="170" t="s">
        <v>792</v>
      </c>
      <c r="SLX638" s="175" t="s">
        <v>792</v>
      </c>
      <c r="SLY638" s="171">
        <v>43882</v>
      </c>
      <c r="SLZ638" s="110" t="s">
        <v>793</v>
      </c>
      <c r="SMA638" s="172">
        <v>44667345</v>
      </c>
      <c r="SMB638" s="173" t="s">
        <v>794</v>
      </c>
      <c r="SMC638" s="126">
        <v>168.2</v>
      </c>
      <c r="SMD638" s="141"/>
      <c r="SME638" s="170" t="s">
        <v>792</v>
      </c>
      <c r="SMF638" s="175" t="s">
        <v>792</v>
      </c>
      <c r="SMG638" s="171">
        <v>43882</v>
      </c>
      <c r="SMH638" s="110" t="s">
        <v>793</v>
      </c>
      <c r="SMI638" s="172">
        <v>44667345</v>
      </c>
      <c r="SMJ638" s="173" t="s">
        <v>794</v>
      </c>
      <c r="SMK638" s="126">
        <v>168.2</v>
      </c>
      <c r="SML638" s="141"/>
      <c r="SMM638" s="170" t="s">
        <v>792</v>
      </c>
      <c r="SMN638" s="175" t="s">
        <v>792</v>
      </c>
      <c r="SMO638" s="171">
        <v>43882</v>
      </c>
      <c r="SMP638" s="110" t="s">
        <v>793</v>
      </c>
      <c r="SMQ638" s="172">
        <v>44667345</v>
      </c>
      <c r="SMR638" s="173" t="s">
        <v>794</v>
      </c>
      <c r="SMS638" s="126">
        <v>168.2</v>
      </c>
      <c r="SMT638" s="141"/>
      <c r="SMU638" s="170" t="s">
        <v>792</v>
      </c>
      <c r="SMV638" s="175" t="s">
        <v>792</v>
      </c>
      <c r="SMW638" s="171">
        <v>43882</v>
      </c>
      <c r="SMX638" s="110" t="s">
        <v>793</v>
      </c>
      <c r="SMY638" s="172">
        <v>44667345</v>
      </c>
      <c r="SMZ638" s="173" t="s">
        <v>794</v>
      </c>
      <c r="SNA638" s="126">
        <v>168.2</v>
      </c>
      <c r="SNB638" s="141"/>
      <c r="SNC638" s="170" t="s">
        <v>792</v>
      </c>
      <c r="SND638" s="175" t="s">
        <v>792</v>
      </c>
      <c r="SNE638" s="171">
        <v>43882</v>
      </c>
      <c r="SNF638" s="110" t="s">
        <v>793</v>
      </c>
      <c r="SNG638" s="172">
        <v>44667345</v>
      </c>
      <c r="SNH638" s="173" t="s">
        <v>794</v>
      </c>
      <c r="SNI638" s="126">
        <v>168.2</v>
      </c>
      <c r="SNJ638" s="141"/>
      <c r="SNK638" s="170" t="s">
        <v>792</v>
      </c>
      <c r="SNL638" s="175" t="s">
        <v>792</v>
      </c>
      <c r="SNM638" s="171">
        <v>43882</v>
      </c>
      <c r="SNN638" s="110" t="s">
        <v>793</v>
      </c>
      <c r="SNO638" s="172">
        <v>44667345</v>
      </c>
      <c r="SNP638" s="173" t="s">
        <v>794</v>
      </c>
      <c r="SNQ638" s="126">
        <v>168.2</v>
      </c>
      <c r="SNR638" s="141"/>
      <c r="SNS638" s="170" t="s">
        <v>792</v>
      </c>
      <c r="SNT638" s="175" t="s">
        <v>792</v>
      </c>
      <c r="SNU638" s="171">
        <v>43882</v>
      </c>
      <c r="SNV638" s="110" t="s">
        <v>793</v>
      </c>
      <c r="SNW638" s="172">
        <v>44667345</v>
      </c>
      <c r="SNX638" s="173" t="s">
        <v>794</v>
      </c>
      <c r="SNY638" s="126">
        <v>168.2</v>
      </c>
      <c r="SNZ638" s="141"/>
      <c r="SOA638" s="170" t="s">
        <v>792</v>
      </c>
      <c r="SOB638" s="175" t="s">
        <v>792</v>
      </c>
      <c r="SOC638" s="171">
        <v>43882</v>
      </c>
      <c r="SOD638" s="110" t="s">
        <v>793</v>
      </c>
      <c r="SOE638" s="172">
        <v>44667345</v>
      </c>
      <c r="SOF638" s="173" t="s">
        <v>794</v>
      </c>
      <c r="SOG638" s="126">
        <v>168.2</v>
      </c>
      <c r="SOH638" s="141"/>
      <c r="SOI638" s="170" t="s">
        <v>792</v>
      </c>
      <c r="SOJ638" s="175" t="s">
        <v>792</v>
      </c>
      <c r="SOK638" s="171">
        <v>43882</v>
      </c>
      <c r="SOL638" s="110" t="s">
        <v>793</v>
      </c>
      <c r="SOM638" s="172">
        <v>44667345</v>
      </c>
      <c r="SON638" s="173" t="s">
        <v>794</v>
      </c>
      <c r="SOO638" s="126">
        <v>168.2</v>
      </c>
      <c r="SOP638" s="141"/>
      <c r="SOQ638" s="170" t="s">
        <v>792</v>
      </c>
      <c r="SOR638" s="175" t="s">
        <v>792</v>
      </c>
      <c r="SOS638" s="171">
        <v>43882</v>
      </c>
      <c r="SOT638" s="110" t="s">
        <v>793</v>
      </c>
      <c r="SOU638" s="172">
        <v>44667345</v>
      </c>
      <c r="SOV638" s="173" t="s">
        <v>794</v>
      </c>
      <c r="SOW638" s="126">
        <v>168.2</v>
      </c>
      <c r="SOX638" s="141"/>
      <c r="SOY638" s="170" t="s">
        <v>792</v>
      </c>
      <c r="SOZ638" s="175" t="s">
        <v>792</v>
      </c>
      <c r="SPA638" s="171">
        <v>43882</v>
      </c>
      <c r="SPB638" s="110" t="s">
        <v>793</v>
      </c>
      <c r="SPC638" s="172">
        <v>44667345</v>
      </c>
      <c r="SPD638" s="173" t="s">
        <v>794</v>
      </c>
      <c r="SPE638" s="126">
        <v>168.2</v>
      </c>
      <c r="SPF638" s="141"/>
      <c r="SPG638" s="170" t="s">
        <v>792</v>
      </c>
      <c r="SPH638" s="175" t="s">
        <v>792</v>
      </c>
      <c r="SPI638" s="171">
        <v>43882</v>
      </c>
      <c r="SPJ638" s="110" t="s">
        <v>793</v>
      </c>
      <c r="SPK638" s="172">
        <v>44667345</v>
      </c>
      <c r="SPL638" s="173" t="s">
        <v>794</v>
      </c>
      <c r="SPM638" s="126">
        <v>168.2</v>
      </c>
      <c r="SPN638" s="141"/>
      <c r="SPO638" s="170" t="s">
        <v>792</v>
      </c>
      <c r="SPP638" s="175" t="s">
        <v>792</v>
      </c>
      <c r="SPQ638" s="171">
        <v>43882</v>
      </c>
      <c r="SPR638" s="110" t="s">
        <v>793</v>
      </c>
      <c r="SPS638" s="172">
        <v>44667345</v>
      </c>
      <c r="SPT638" s="173" t="s">
        <v>794</v>
      </c>
      <c r="SPU638" s="126">
        <v>168.2</v>
      </c>
      <c r="SPV638" s="141"/>
      <c r="SPW638" s="170" t="s">
        <v>792</v>
      </c>
      <c r="SPX638" s="175" t="s">
        <v>792</v>
      </c>
      <c r="SPY638" s="171">
        <v>43882</v>
      </c>
      <c r="SPZ638" s="110" t="s">
        <v>793</v>
      </c>
      <c r="SQA638" s="172">
        <v>44667345</v>
      </c>
      <c r="SQB638" s="173" t="s">
        <v>794</v>
      </c>
      <c r="SQC638" s="126">
        <v>168.2</v>
      </c>
      <c r="SQD638" s="141"/>
      <c r="SQE638" s="170" t="s">
        <v>792</v>
      </c>
      <c r="SQF638" s="175" t="s">
        <v>792</v>
      </c>
      <c r="SQG638" s="171">
        <v>43882</v>
      </c>
      <c r="SQH638" s="110" t="s">
        <v>793</v>
      </c>
      <c r="SQI638" s="172">
        <v>44667345</v>
      </c>
      <c r="SQJ638" s="173" t="s">
        <v>794</v>
      </c>
      <c r="SQK638" s="126">
        <v>168.2</v>
      </c>
      <c r="SQL638" s="141"/>
      <c r="SQM638" s="170" t="s">
        <v>792</v>
      </c>
      <c r="SQN638" s="175" t="s">
        <v>792</v>
      </c>
      <c r="SQO638" s="171">
        <v>43882</v>
      </c>
      <c r="SQP638" s="110" t="s">
        <v>793</v>
      </c>
      <c r="SQQ638" s="172">
        <v>44667345</v>
      </c>
      <c r="SQR638" s="173" t="s">
        <v>794</v>
      </c>
      <c r="SQS638" s="126">
        <v>168.2</v>
      </c>
      <c r="SQT638" s="141"/>
      <c r="SQU638" s="170" t="s">
        <v>792</v>
      </c>
      <c r="SQV638" s="175" t="s">
        <v>792</v>
      </c>
      <c r="SQW638" s="171">
        <v>43882</v>
      </c>
      <c r="SQX638" s="110" t="s">
        <v>793</v>
      </c>
      <c r="SQY638" s="172">
        <v>44667345</v>
      </c>
      <c r="SQZ638" s="173" t="s">
        <v>794</v>
      </c>
      <c r="SRA638" s="126">
        <v>168.2</v>
      </c>
      <c r="SRB638" s="141"/>
      <c r="SRC638" s="170" t="s">
        <v>792</v>
      </c>
      <c r="SRD638" s="175" t="s">
        <v>792</v>
      </c>
      <c r="SRE638" s="171">
        <v>43882</v>
      </c>
      <c r="SRF638" s="110" t="s">
        <v>793</v>
      </c>
      <c r="SRG638" s="172">
        <v>44667345</v>
      </c>
      <c r="SRH638" s="173" t="s">
        <v>794</v>
      </c>
      <c r="SRI638" s="126">
        <v>168.2</v>
      </c>
      <c r="SRJ638" s="141"/>
      <c r="SRK638" s="170" t="s">
        <v>792</v>
      </c>
      <c r="SRL638" s="175" t="s">
        <v>792</v>
      </c>
      <c r="SRM638" s="171">
        <v>43882</v>
      </c>
      <c r="SRN638" s="110" t="s">
        <v>793</v>
      </c>
      <c r="SRO638" s="172">
        <v>44667345</v>
      </c>
      <c r="SRP638" s="173" t="s">
        <v>794</v>
      </c>
      <c r="SRQ638" s="126">
        <v>168.2</v>
      </c>
      <c r="SRR638" s="141"/>
      <c r="SRS638" s="170" t="s">
        <v>792</v>
      </c>
      <c r="SRT638" s="175" t="s">
        <v>792</v>
      </c>
      <c r="SRU638" s="171">
        <v>43882</v>
      </c>
      <c r="SRV638" s="110" t="s">
        <v>793</v>
      </c>
      <c r="SRW638" s="172">
        <v>44667345</v>
      </c>
      <c r="SRX638" s="173" t="s">
        <v>794</v>
      </c>
      <c r="SRY638" s="126">
        <v>168.2</v>
      </c>
      <c r="SRZ638" s="141"/>
      <c r="SSA638" s="170" t="s">
        <v>792</v>
      </c>
      <c r="SSB638" s="175" t="s">
        <v>792</v>
      </c>
      <c r="SSC638" s="171">
        <v>43882</v>
      </c>
      <c r="SSD638" s="110" t="s">
        <v>793</v>
      </c>
      <c r="SSE638" s="172">
        <v>44667345</v>
      </c>
      <c r="SSF638" s="173" t="s">
        <v>794</v>
      </c>
      <c r="SSG638" s="126">
        <v>168.2</v>
      </c>
      <c r="SSH638" s="141"/>
      <c r="SSI638" s="170" t="s">
        <v>792</v>
      </c>
      <c r="SSJ638" s="175" t="s">
        <v>792</v>
      </c>
      <c r="SSK638" s="171">
        <v>43882</v>
      </c>
      <c r="SSL638" s="110" t="s">
        <v>793</v>
      </c>
      <c r="SSM638" s="172">
        <v>44667345</v>
      </c>
      <c r="SSN638" s="173" t="s">
        <v>794</v>
      </c>
      <c r="SSO638" s="126">
        <v>168.2</v>
      </c>
      <c r="SSP638" s="141"/>
      <c r="SSQ638" s="170" t="s">
        <v>792</v>
      </c>
      <c r="SSR638" s="175" t="s">
        <v>792</v>
      </c>
      <c r="SSS638" s="171">
        <v>43882</v>
      </c>
      <c r="SST638" s="110" t="s">
        <v>793</v>
      </c>
      <c r="SSU638" s="172">
        <v>44667345</v>
      </c>
      <c r="SSV638" s="173" t="s">
        <v>794</v>
      </c>
      <c r="SSW638" s="126">
        <v>168.2</v>
      </c>
      <c r="SSX638" s="141"/>
      <c r="SSY638" s="170" t="s">
        <v>792</v>
      </c>
      <c r="SSZ638" s="175" t="s">
        <v>792</v>
      </c>
      <c r="STA638" s="171">
        <v>43882</v>
      </c>
      <c r="STB638" s="110" t="s">
        <v>793</v>
      </c>
      <c r="STC638" s="172">
        <v>44667345</v>
      </c>
      <c r="STD638" s="173" t="s">
        <v>794</v>
      </c>
      <c r="STE638" s="126">
        <v>168.2</v>
      </c>
      <c r="STF638" s="141"/>
      <c r="STG638" s="170" t="s">
        <v>792</v>
      </c>
      <c r="STH638" s="175" t="s">
        <v>792</v>
      </c>
      <c r="STI638" s="171">
        <v>43882</v>
      </c>
      <c r="STJ638" s="110" t="s">
        <v>793</v>
      </c>
      <c r="STK638" s="172">
        <v>44667345</v>
      </c>
      <c r="STL638" s="173" t="s">
        <v>794</v>
      </c>
      <c r="STM638" s="126">
        <v>168.2</v>
      </c>
      <c r="STN638" s="141"/>
      <c r="STO638" s="170" t="s">
        <v>792</v>
      </c>
      <c r="STP638" s="175" t="s">
        <v>792</v>
      </c>
      <c r="STQ638" s="171">
        <v>43882</v>
      </c>
      <c r="STR638" s="110" t="s">
        <v>793</v>
      </c>
      <c r="STS638" s="172">
        <v>44667345</v>
      </c>
      <c r="STT638" s="173" t="s">
        <v>794</v>
      </c>
      <c r="STU638" s="126">
        <v>168.2</v>
      </c>
      <c r="STV638" s="141"/>
      <c r="STW638" s="170" t="s">
        <v>792</v>
      </c>
      <c r="STX638" s="175" t="s">
        <v>792</v>
      </c>
      <c r="STY638" s="171">
        <v>43882</v>
      </c>
      <c r="STZ638" s="110" t="s">
        <v>793</v>
      </c>
      <c r="SUA638" s="172">
        <v>44667345</v>
      </c>
      <c r="SUB638" s="173" t="s">
        <v>794</v>
      </c>
      <c r="SUC638" s="126">
        <v>168.2</v>
      </c>
      <c r="SUD638" s="141"/>
      <c r="SUE638" s="170" t="s">
        <v>792</v>
      </c>
      <c r="SUF638" s="175" t="s">
        <v>792</v>
      </c>
      <c r="SUG638" s="171">
        <v>43882</v>
      </c>
      <c r="SUH638" s="110" t="s">
        <v>793</v>
      </c>
      <c r="SUI638" s="172">
        <v>44667345</v>
      </c>
      <c r="SUJ638" s="173" t="s">
        <v>794</v>
      </c>
      <c r="SUK638" s="126">
        <v>168.2</v>
      </c>
      <c r="SUL638" s="141"/>
      <c r="SUM638" s="170" t="s">
        <v>792</v>
      </c>
      <c r="SUN638" s="175" t="s">
        <v>792</v>
      </c>
      <c r="SUO638" s="171">
        <v>43882</v>
      </c>
      <c r="SUP638" s="110" t="s">
        <v>793</v>
      </c>
      <c r="SUQ638" s="172">
        <v>44667345</v>
      </c>
      <c r="SUR638" s="173" t="s">
        <v>794</v>
      </c>
      <c r="SUS638" s="126">
        <v>168.2</v>
      </c>
      <c r="SUT638" s="141"/>
      <c r="SUU638" s="170" t="s">
        <v>792</v>
      </c>
      <c r="SUV638" s="175" t="s">
        <v>792</v>
      </c>
      <c r="SUW638" s="171">
        <v>43882</v>
      </c>
      <c r="SUX638" s="110" t="s">
        <v>793</v>
      </c>
      <c r="SUY638" s="172">
        <v>44667345</v>
      </c>
      <c r="SUZ638" s="173" t="s">
        <v>794</v>
      </c>
      <c r="SVA638" s="126">
        <v>168.2</v>
      </c>
      <c r="SVB638" s="141"/>
      <c r="SVC638" s="170" t="s">
        <v>792</v>
      </c>
      <c r="SVD638" s="175" t="s">
        <v>792</v>
      </c>
      <c r="SVE638" s="171">
        <v>43882</v>
      </c>
      <c r="SVF638" s="110" t="s">
        <v>793</v>
      </c>
      <c r="SVG638" s="172">
        <v>44667345</v>
      </c>
      <c r="SVH638" s="173" t="s">
        <v>794</v>
      </c>
      <c r="SVI638" s="126">
        <v>168.2</v>
      </c>
      <c r="SVJ638" s="141"/>
      <c r="SVK638" s="170" t="s">
        <v>792</v>
      </c>
      <c r="SVL638" s="175" t="s">
        <v>792</v>
      </c>
      <c r="SVM638" s="171">
        <v>43882</v>
      </c>
      <c r="SVN638" s="110" t="s">
        <v>793</v>
      </c>
      <c r="SVO638" s="172">
        <v>44667345</v>
      </c>
      <c r="SVP638" s="173" t="s">
        <v>794</v>
      </c>
      <c r="SVQ638" s="126">
        <v>168.2</v>
      </c>
      <c r="SVR638" s="141"/>
      <c r="SVS638" s="170" t="s">
        <v>792</v>
      </c>
      <c r="SVT638" s="175" t="s">
        <v>792</v>
      </c>
      <c r="SVU638" s="171">
        <v>43882</v>
      </c>
      <c r="SVV638" s="110" t="s">
        <v>793</v>
      </c>
      <c r="SVW638" s="172">
        <v>44667345</v>
      </c>
      <c r="SVX638" s="173" t="s">
        <v>794</v>
      </c>
      <c r="SVY638" s="126">
        <v>168.2</v>
      </c>
      <c r="SVZ638" s="141"/>
      <c r="SWA638" s="170" t="s">
        <v>792</v>
      </c>
      <c r="SWB638" s="175" t="s">
        <v>792</v>
      </c>
      <c r="SWC638" s="171">
        <v>43882</v>
      </c>
      <c r="SWD638" s="110" t="s">
        <v>793</v>
      </c>
      <c r="SWE638" s="172">
        <v>44667345</v>
      </c>
      <c r="SWF638" s="173" t="s">
        <v>794</v>
      </c>
      <c r="SWG638" s="126">
        <v>168.2</v>
      </c>
      <c r="SWH638" s="141"/>
      <c r="SWI638" s="170" t="s">
        <v>792</v>
      </c>
      <c r="SWJ638" s="175" t="s">
        <v>792</v>
      </c>
      <c r="SWK638" s="171">
        <v>43882</v>
      </c>
      <c r="SWL638" s="110" t="s">
        <v>793</v>
      </c>
      <c r="SWM638" s="172">
        <v>44667345</v>
      </c>
      <c r="SWN638" s="173" t="s">
        <v>794</v>
      </c>
      <c r="SWO638" s="126">
        <v>168.2</v>
      </c>
      <c r="SWP638" s="141"/>
      <c r="SWQ638" s="170" t="s">
        <v>792</v>
      </c>
      <c r="SWR638" s="175" t="s">
        <v>792</v>
      </c>
      <c r="SWS638" s="171">
        <v>43882</v>
      </c>
      <c r="SWT638" s="110" t="s">
        <v>793</v>
      </c>
      <c r="SWU638" s="172">
        <v>44667345</v>
      </c>
      <c r="SWV638" s="173" t="s">
        <v>794</v>
      </c>
      <c r="SWW638" s="126">
        <v>168.2</v>
      </c>
      <c r="SWX638" s="141"/>
      <c r="SWY638" s="170" t="s">
        <v>792</v>
      </c>
      <c r="SWZ638" s="175" t="s">
        <v>792</v>
      </c>
      <c r="SXA638" s="171">
        <v>43882</v>
      </c>
      <c r="SXB638" s="110" t="s">
        <v>793</v>
      </c>
      <c r="SXC638" s="172">
        <v>44667345</v>
      </c>
      <c r="SXD638" s="173" t="s">
        <v>794</v>
      </c>
      <c r="SXE638" s="126">
        <v>168.2</v>
      </c>
      <c r="SXF638" s="141"/>
      <c r="SXG638" s="170" t="s">
        <v>792</v>
      </c>
      <c r="SXH638" s="175" t="s">
        <v>792</v>
      </c>
      <c r="SXI638" s="171">
        <v>43882</v>
      </c>
      <c r="SXJ638" s="110" t="s">
        <v>793</v>
      </c>
      <c r="SXK638" s="172">
        <v>44667345</v>
      </c>
      <c r="SXL638" s="173" t="s">
        <v>794</v>
      </c>
      <c r="SXM638" s="126">
        <v>168.2</v>
      </c>
      <c r="SXN638" s="141"/>
      <c r="SXO638" s="170" t="s">
        <v>792</v>
      </c>
      <c r="SXP638" s="175" t="s">
        <v>792</v>
      </c>
      <c r="SXQ638" s="171">
        <v>43882</v>
      </c>
      <c r="SXR638" s="110" t="s">
        <v>793</v>
      </c>
      <c r="SXS638" s="172">
        <v>44667345</v>
      </c>
      <c r="SXT638" s="173" t="s">
        <v>794</v>
      </c>
      <c r="SXU638" s="126">
        <v>168.2</v>
      </c>
      <c r="SXV638" s="141"/>
      <c r="SXW638" s="170" t="s">
        <v>792</v>
      </c>
      <c r="SXX638" s="175" t="s">
        <v>792</v>
      </c>
      <c r="SXY638" s="171">
        <v>43882</v>
      </c>
      <c r="SXZ638" s="110" t="s">
        <v>793</v>
      </c>
      <c r="SYA638" s="172">
        <v>44667345</v>
      </c>
      <c r="SYB638" s="173" t="s">
        <v>794</v>
      </c>
      <c r="SYC638" s="126">
        <v>168.2</v>
      </c>
      <c r="SYD638" s="141"/>
      <c r="SYE638" s="170" t="s">
        <v>792</v>
      </c>
      <c r="SYF638" s="175" t="s">
        <v>792</v>
      </c>
      <c r="SYG638" s="171">
        <v>43882</v>
      </c>
      <c r="SYH638" s="110" t="s">
        <v>793</v>
      </c>
      <c r="SYI638" s="172">
        <v>44667345</v>
      </c>
      <c r="SYJ638" s="173" t="s">
        <v>794</v>
      </c>
      <c r="SYK638" s="126">
        <v>168.2</v>
      </c>
      <c r="SYL638" s="141"/>
      <c r="SYM638" s="170" t="s">
        <v>792</v>
      </c>
      <c r="SYN638" s="175" t="s">
        <v>792</v>
      </c>
      <c r="SYO638" s="171">
        <v>43882</v>
      </c>
      <c r="SYP638" s="110" t="s">
        <v>793</v>
      </c>
      <c r="SYQ638" s="172">
        <v>44667345</v>
      </c>
      <c r="SYR638" s="173" t="s">
        <v>794</v>
      </c>
      <c r="SYS638" s="126">
        <v>168.2</v>
      </c>
      <c r="SYT638" s="141"/>
      <c r="SYU638" s="170" t="s">
        <v>792</v>
      </c>
      <c r="SYV638" s="175" t="s">
        <v>792</v>
      </c>
      <c r="SYW638" s="171">
        <v>43882</v>
      </c>
      <c r="SYX638" s="110" t="s">
        <v>793</v>
      </c>
      <c r="SYY638" s="172">
        <v>44667345</v>
      </c>
      <c r="SYZ638" s="173" t="s">
        <v>794</v>
      </c>
      <c r="SZA638" s="126">
        <v>168.2</v>
      </c>
      <c r="SZB638" s="141"/>
      <c r="SZC638" s="170" t="s">
        <v>792</v>
      </c>
      <c r="SZD638" s="175" t="s">
        <v>792</v>
      </c>
      <c r="SZE638" s="171">
        <v>43882</v>
      </c>
      <c r="SZF638" s="110" t="s">
        <v>793</v>
      </c>
      <c r="SZG638" s="172">
        <v>44667345</v>
      </c>
      <c r="SZH638" s="173" t="s">
        <v>794</v>
      </c>
      <c r="SZI638" s="126">
        <v>168.2</v>
      </c>
      <c r="SZJ638" s="141"/>
      <c r="SZK638" s="170" t="s">
        <v>792</v>
      </c>
      <c r="SZL638" s="175" t="s">
        <v>792</v>
      </c>
      <c r="SZM638" s="171">
        <v>43882</v>
      </c>
      <c r="SZN638" s="110" t="s">
        <v>793</v>
      </c>
      <c r="SZO638" s="172">
        <v>44667345</v>
      </c>
      <c r="SZP638" s="173" t="s">
        <v>794</v>
      </c>
      <c r="SZQ638" s="126">
        <v>168.2</v>
      </c>
      <c r="SZR638" s="141"/>
      <c r="SZS638" s="170" t="s">
        <v>792</v>
      </c>
      <c r="SZT638" s="175" t="s">
        <v>792</v>
      </c>
      <c r="SZU638" s="171">
        <v>43882</v>
      </c>
      <c r="SZV638" s="110" t="s">
        <v>793</v>
      </c>
      <c r="SZW638" s="172">
        <v>44667345</v>
      </c>
      <c r="SZX638" s="173" t="s">
        <v>794</v>
      </c>
      <c r="SZY638" s="126">
        <v>168.2</v>
      </c>
      <c r="SZZ638" s="141"/>
      <c r="TAA638" s="170" t="s">
        <v>792</v>
      </c>
      <c r="TAB638" s="175" t="s">
        <v>792</v>
      </c>
      <c r="TAC638" s="171">
        <v>43882</v>
      </c>
      <c r="TAD638" s="110" t="s">
        <v>793</v>
      </c>
      <c r="TAE638" s="172">
        <v>44667345</v>
      </c>
      <c r="TAF638" s="173" t="s">
        <v>794</v>
      </c>
      <c r="TAG638" s="126">
        <v>168.2</v>
      </c>
      <c r="TAH638" s="141"/>
      <c r="TAI638" s="170" t="s">
        <v>792</v>
      </c>
      <c r="TAJ638" s="175" t="s">
        <v>792</v>
      </c>
      <c r="TAK638" s="171">
        <v>43882</v>
      </c>
      <c r="TAL638" s="110" t="s">
        <v>793</v>
      </c>
      <c r="TAM638" s="172">
        <v>44667345</v>
      </c>
      <c r="TAN638" s="173" t="s">
        <v>794</v>
      </c>
      <c r="TAO638" s="126">
        <v>168.2</v>
      </c>
      <c r="TAP638" s="141"/>
      <c r="TAQ638" s="170" t="s">
        <v>792</v>
      </c>
      <c r="TAR638" s="175" t="s">
        <v>792</v>
      </c>
      <c r="TAS638" s="171">
        <v>43882</v>
      </c>
      <c r="TAT638" s="110" t="s">
        <v>793</v>
      </c>
      <c r="TAU638" s="172">
        <v>44667345</v>
      </c>
      <c r="TAV638" s="173" t="s">
        <v>794</v>
      </c>
      <c r="TAW638" s="126">
        <v>168.2</v>
      </c>
      <c r="TAX638" s="141"/>
      <c r="TAY638" s="170" t="s">
        <v>792</v>
      </c>
      <c r="TAZ638" s="175" t="s">
        <v>792</v>
      </c>
      <c r="TBA638" s="171">
        <v>43882</v>
      </c>
      <c r="TBB638" s="110" t="s">
        <v>793</v>
      </c>
      <c r="TBC638" s="172">
        <v>44667345</v>
      </c>
      <c r="TBD638" s="173" t="s">
        <v>794</v>
      </c>
      <c r="TBE638" s="126">
        <v>168.2</v>
      </c>
      <c r="TBF638" s="141"/>
      <c r="TBG638" s="170" t="s">
        <v>792</v>
      </c>
      <c r="TBH638" s="175" t="s">
        <v>792</v>
      </c>
      <c r="TBI638" s="171">
        <v>43882</v>
      </c>
      <c r="TBJ638" s="110" t="s">
        <v>793</v>
      </c>
      <c r="TBK638" s="172">
        <v>44667345</v>
      </c>
      <c r="TBL638" s="173" t="s">
        <v>794</v>
      </c>
      <c r="TBM638" s="126">
        <v>168.2</v>
      </c>
      <c r="TBN638" s="141"/>
      <c r="TBO638" s="170" t="s">
        <v>792</v>
      </c>
      <c r="TBP638" s="175" t="s">
        <v>792</v>
      </c>
      <c r="TBQ638" s="171">
        <v>43882</v>
      </c>
      <c r="TBR638" s="110" t="s">
        <v>793</v>
      </c>
      <c r="TBS638" s="172">
        <v>44667345</v>
      </c>
      <c r="TBT638" s="173" t="s">
        <v>794</v>
      </c>
      <c r="TBU638" s="126">
        <v>168.2</v>
      </c>
      <c r="TBV638" s="141"/>
      <c r="TBW638" s="170" t="s">
        <v>792</v>
      </c>
      <c r="TBX638" s="175" t="s">
        <v>792</v>
      </c>
      <c r="TBY638" s="171">
        <v>43882</v>
      </c>
      <c r="TBZ638" s="110" t="s">
        <v>793</v>
      </c>
      <c r="TCA638" s="172">
        <v>44667345</v>
      </c>
      <c r="TCB638" s="173" t="s">
        <v>794</v>
      </c>
      <c r="TCC638" s="126">
        <v>168.2</v>
      </c>
      <c r="TCD638" s="141"/>
      <c r="TCE638" s="170" t="s">
        <v>792</v>
      </c>
      <c r="TCF638" s="175" t="s">
        <v>792</v>
      </c>
      <c r="TCG638" s="171">
        <v>43882</v>
      </c>
      <c r="TCH638" s="110" t="s">
        <v>793</v>
      </c>
      <c r="TCI638" s="172">
        <v>44667345</v>
      </c>
      <c r="TCJ638" s="173" t="s">
        <v>794</v>
      </c>
      <c r="TCK638" s="126">
        <v>168.2</v>
      </c>
      <c r="TCL638" s="141"/>
      <c r="TCM638" s="170" t="s">
        <v>792</v>
      </c>
      <c r="TCN638" s="175" t="s">
        <v>792</v>
      </c>
      <c r="TCO638" s="171">
        <v>43882</v>
      </c>
      <c r="TCP638" s="110" t="s">
        <v>793</v>
      </c>
      <c r="TCQ638" s="172">
        <v>44667345</v>
      </c>
      <c r="TCR638" s="173" t="s">
        <v>794</v>
      </c>
      <c r="TCS638" s="126">
        <v>168.2</v>
      </c>
      <c r="TCT638" s="141"/>
      <c r="TCU638" s="170" t="s">
        <v>792</v>
      </c>
      <c r="TCV638" s="175" t="s">
        <v>792</v>
      </c>
      <c r="TCW638" s="171">
        <v>43882</v>
      </c>
      <c r="TCX638" s="110" t="s">
        <v>793</v>
      </c>
      <c r="TCY638" s="172">
        <v>44667345</v>
      </c>
      <c r="TCZ638" s="173" t="s">
        <v>794</v>
      </c>
      <c r="TDA638" s="126">
        <v>168.2</v>
      </c>
      <c r="TDB638" s="141"/>
      <c r="TDC638" s="170" t="s">
        <v>792</v>
      </c>
      <c r="TDD638" s="175" t="s">
        <v>792</v>
      </c>
      <c r="TDE638" s="171">
        <v>43882</v>
      </c>
      <c r="TDF638" s="110" t="s">
        <v>793</v>
      </c>
      <c r="TDG638" s="172">
        <v>44667345</v>
      </c>
      <c r="TDH638" s="173" t="s">
        <v>794</v>
      </c>
      <c r="TDI638" s="126">
        <v>168.2</v>
      </c>
      <c r="TDJ638" s="141"/>
      <c r="TDK638" s="170" t="s">
        <v>792</v>
      </c>
      <c r="TDL638" s="175" t="s">
        <v>792</v>
      </c>
      <c r="TDM638" s="171">
        <v>43882</v>
      </c>
      <c r="TDN638" s="110" t="s">
        <v>793</v>
      </c>
      <c r="TDO638" s="172">
        <v>44667345</v>
      </c>
      <c r="TDP638" s="173" t="s">
        <v>794</v>
      </c>
      <c r="TDQ638" s="126">
        <v>168.2</v>
      </c>
      <c r="TDR638" s="141"/>
      <c r="TDS638" s="170" t="s">
        <v>792</v>
      </c>
      <c r="TDT638" s="175" t="s">
        <v>792</v>
      </c>
      <c r="TDU638" s="171">
        <v>43882</v>
      </c>
      <c r="TDV638" s="110" t="s">
        <v>793</v>
      </c>
      <c r="TDW638" s="172">
        <v>44667345</v>
      </c>
      <c r="TDX638" s="173" t="s">
        <v>794</v>
      </c>
      <c r="TDY638" s="126">
        <v>168.2</v>
      </c>
      <c r="TDZ638" s="141"/>
      <c r="TEA638" s="170" t="s">
        <v>792</v>
      </c>
      <c r="TEB638" s="175" t="s">
        <v>792</v>
      </c>
      <c r="TEC638" s="171">
        <v>43882</v>
      </c>
      <c r="TED638" s="110" t="s">
        <v>793</v>
      </c>
      <c r="TEE638" s="172">
        <v>44667345</v>
      </c>
      <c r="TEF638" s="173" t="s">
        <v>794</v>
      </c>
      <c r="TEG638" s="126">
        <v>168.2</v>
      </c>
      <c r="TEH638" s="141"/>
      <c r="TEI638" s="170" t="s">
        <v>792</v>
      </c>
      <c r="TEJ638" s="175" t="s">
        <v>792</v>
      </c>
      <c r="TEK638" s="171">
        <v>43882</v>
      </c>
      <c r="TEL638" s="110" t="s">
        <v>793</v>
      </c>
      <c r="TEM638" s="172">
        <v>44667345</v>
      </c>
      <c r="TEN638" s="173" t="s">
        <v>794</v>
      </c>
      <c r="TEO638" s="126">
        <v>168.2</v>
      </c>
      <c r="TEP638" s="141"/>
      <c r="TEQ638" s="170" t="s">
        <v>792</v>
      </c>
      <c r="TER638" s="175" t="s">
        <v>792</v>
      </c>
      <c r="TES638" s="171">
        <v>43882</v>
      </c>
      <c r="TET638" s="110" t="s">
        <v>793</v>
      </c>
      <c r="TEU638" s="172">
        <v>44667345</v>
      </c>
      <c r="TEV638" s="173" t="s">
        <v>794</v>
      </c>
      <c r="TEW638" s="126">
        <v>168.2</v>
      </c>
      <c r="TEX638" s="141"/>
      <c r="TEY638" s="170" t="s">
        <v>792</v>
      </c>
      <c r="TEZ638" s="175" t="s">
        <v>792</v>
      </c>
      <c r="TFA638" s="171">
        <v>43882</v>
      </c>
      <c r="TFB638" s="110" t="s">
        <v>793</v>
      </c>
      <c r="TFC638" s="172">
        <v>44667345</v>
      </c>
      <c r="TFD638" s="173" t="s">
        <v>794</v>
      </c>
      <c r="TFE638" s="126">
        <v>168.2</v>
      </c>
      <c r="TFF638" s="141"/>
      <c r="TFG638" s="170" t="s">
        <v>792</v>
      </c>
      <c r="TFH638" s="175" t="s">
        <v>792</v>
      </c>
      <c r="TFI638" s="171">
        <v>43882</v>
      </c>
      <c r="TFJ638" s="110" t="s">
        <v>793</v>
      </c>
      <c r="TFK638" s="172">
        <v>44667345</v>
      </c>
      <c r="TFL638" s="173" t="s">
        <v>794</v>
      </c>
      <c r="TFM638" s="126">
        <v>168.2</v>
      </c>
      <c r="TFN638" s="141"/>
      <c r="TFO638" s="170" t="s">
        <v>792</v>
      </c>
      <c r="TFP638" s="175" t="s">
        <v>792</v>
      </c>
      <c r="TFQ638" s="171">
        <v>43882</v>
      </c>
      <c r="TFR638" s="110" t="s">
        <v>793</v>
      </c>
      <c r="TFS638" s="172">
        <v>44667345</v>
      </c>
      <c r="TFT638" s="173" t="s">
        <v>794</v>
      </c>
      <c r="TFU638" s="126">
        <v>168.2</v>
      </c>
      <c r="TFV638" s="141"/>
      <c r="TFW638" s="170" t="s">
        <v>792</v>
      </c>
      <c r="TFX638" s="175" t="s">
        <v>792</v>
      </c>
      <c r="TFY638" s="171">
        <v>43882</v>
      </c>
      <c r="TFZ638" s="110" t="s">
        <v>793</v>
      </c>
      <c r="TGA638" s="172">
        <v>44667345</v>
      </c>
      <c r="TGB638" s="173" t="s">
        <v>794</v>
      </c>
      <c r="TGC638" s="126">
        <v>168.2</v>
      </c>
      <c r="TGD638" s="141"/>
      <c r="TGE638" s="170" t="s">
        <v>792</v>
      </c>
      <c r="TGF638" s="175" t="s">
        <v>792</v>
      </c>
      <c r="TGG638" s="171">
        <v>43882</v>
      </c>
      <c r="TGH638" s="110" t="s">
        <v>793</v>
      </c>
      <c r="TGI638" s="172">
        <v>44667345</v>
      </c>
      <c r="TGJ638" s="173" t="s">
        <v>794</v>
      </c>
      <c r="TGK638" s="126">
        <v>168.2</v>
      </c>
      <c r="TGL638" s="141"/>
      <c r="TGM638" s="170" t="s">
        <v>792</v>
      </c>
      <c r="TGN638" s="175" t="s">
        <v>792</v>
      </c>
      <c r="TGO638" s="171">
        <v>43882</v>
      </c>
      <c r="TGP638" s="110" t="s">
        <v>793</v>
      </c>
      <c r="TGQ638" s="172">
        <v>44667345</v>
      </c>
      <c r="TGR638" s="173" t="s">
        <v>794</v>
      </c>
      <c r="TGS638" s="126">
        <v>168.2</v>
      </c>
      <c r="TGT638" s="141"/>
      <c r="TGU638" s="170" t="s">
        <v>792</v>
      </c>
      <c r="TGV638" s="175" t="s">
        <v>792</v>
      </c>
      <c r="TGW638" s="171">
        <v>43882</v>
      </c>
      <c r="TGX638" s="110" t="s">
        <v>793</v>
      </c>
      <c r="TGY638" s="172">
        <v>44667345</v>
      </c>
      <c r="TGZ638" s="173" t="s">
        <v>794</v>
      </c>
      <c r="THA638" s="126">
        <v>168.2</v>
      </c>
      <c r="THB638" s="141"/>
      <c r="THC638" s="170" t="s">
        <v>792</v>
      </c>
      <c r="THD638" s="175" t="s">
        <v>792</v>
      </c>
      <c r="THE638" s="171">
        <v>43882</v>
      </c>
      <c r="THF638" s="110" t="s">
        <v>793</v>
      </c>
      <c r="THG638" s="172">
        <v>44667345</v>
      </c>
      <c r="THH638" s="173" t="s">
        <v>794</v>
      </c>
      <c r="THI638" s="126">
        <v>168.2</v>
      </c>
      <c r="THJ638" s="141"/>
      <c r="THK638" s="170" t="s">
        <v>792</v>
      </c>
      <c r="THL638" s="175" t="s">
        <v>792</v>
      </c>
      <c r="THM638" s="171">
        <v>43882</v>
      </c>
      <c r="THN638" s="110" t="s">
        <v>793</v>
      </c>
      <c r="THO638" s="172">
        <v>44667345</v>
      </c>
      <c r="THP638" s="173" t="s">
        <v>794</v>
      </c>
      <c r="THQ638" s="126">
        <v>168.2</v>
      </c>
      <c r="THR638" s="141"/>
      <c r="THS638" s="170" t="s">
        <v>792</v>
      </c>
      <c r="THT638" s="175" t="s">
        <v>792</v>
      </c>
      <c r="THU638" s="171">
        <v>43882</v>
      </c>
      <c r="THV638" s="110" t="s">
        <v>793</v>
      </c>
      <c r="THW638" s="172">
        <v>44667345</v>
      </c>
      <c r="THX638" s="173" t="s">
        <v>794</v>
      </c>
      <c r="THY638" s="126">
        <v>168.2</v>
      </c>
      <c r="THZ638" s="141"/>
      <c r="TIA638" s="170" t="s">
        <v>792</v>
      </c>
      <c r="TIB638" s="175" t="s">
        <v>792</v>
      </c>
      <c r="TIC638" s="171">
        <v>43882</v>
      </c>
      <c r="TID638" s="110" t="s">
        <v>793</v>
      </c>
      <c r="TIE638" s="172">
        <v>44667345</v>
      </c>
      <c r="TIF638" s="173" t="s">
        <v>794</v>
      </c>
      <c r="TIG638" s="126">
        <v>168.2</v>
      </c>
      <c r="TIH638" s="141"/>
      <c r="TII638" s="170" t="s">
        <v>792</v>
      </c>
      <c r="TIJ638" s="175" t="s">
        <v>792</v>
      </c>
      <c r="TIK638" s="171">
        <v>43882</v>
      </c>
      <c r="TIL638" s="110" t="s">
        <v>793</v>
      </c>
      <c r="TIM638" s="172">
        <v>44667345</v>
      </c>
      <c r="TIN638" s="173" t="s">
        <v>794</v>
      </c>
      <c r="TIO638" s="126">
        <v>168.2</v>
      </c>
      <c r="TIP638" s="141"/>
      <c r="TIQ638" s="170" t="s">
        <v>792</v>
      </c>
      <c r="TIR638" s="175" t="s">
        <v>792</v>
      </c>
      <c r="TIS638" s="171">
        <v>43882</v>
      </c>
      <c r="TIT638" s="110" t="s">
        <v>793</v>
      </c>
      <c r="TIU638" s="172">
        <v>44667345</v>
      </c>
      <c r="TIV638" s="173" t="s">
        <v>794</v>
      </c>
      <c r="TIW638" s="126">
        <v>168.2</v>
      </c>
      <c r="TIX638" s="141"/>
      <c r="TIY638" s="170" t="s">
        <v>792</v>
      </c>
      <c r="TIZ638" s="175" t="s">
        <v>792</v>
      </c>
      <c r="TJA638" s="171">
        <v>43882</v>
      </c>
      <c r="TJB638" s="110" t="s">
        <v>793</v>
      </c>
      <c r="TJC638" s="172">
        <v>44667345</v>
      </c>
      <c r="TJD638" s="173" t="s">
        <v>794</v>
      </c>
      <c r="TJE638" s="126">
        <v>168.2</v>
      </c>
      <c r="TJF638" s="141"/>
      <c r="TJG638" s="170" t="s">
        <v>792</v>
      </c>
      <c r="TJH638" s="175" t="s">
        <v>792</v>
      </c>
      <c r="TJI638" s="171">
        <v>43882</v>
      </c>
      <c r="TJJ638" s="110" t="s">
        <v>793</v>
      </c>
      <c r="TJK638" s="172">
        <v>44667345</v>
      </c>
      <c r="TJL638" s="173" t="s">
        <v>794</v>
      </c>
      <c r="TJM638" s="126">
        <v>168.2</v>
      </c>
      <c r="TJN638" s="141"/>
      <c r="TJO638" s="170" t="s">
        <v>792</v>
      </c>
      <c r="TJP638" s="175" t="s">
        <v>792</v>
      </c>
      <c r="TJQ638" s="171">
        <v>43882</v>
      </c>
      <c r="TJR638" s="110" t="s">
        <v>793</v>
      </c>
      <c r="TJS638" s="172">
        <v>44667345</v>
      </c>
      <c r="TJT638" s="173" t="s">
        <v>794</v>
      </c>
      <c r="TJU638" s="126">
        <v>168.2</v>
      </c>
      <c r="TJV638" s="141"/>
      <c r="TJW638" s="170" t="s">
        <v>792</v>
      </c>
      <c r="TJX638" s="175" t="s">
        <v>792</v>
      </c>
      <c r="TJY638" s="171">
        <v>43882</v>
      </c>
      <c r="TJZ638" s="110" t="s">
        <v>793</v>
      </c>
      <c r="TKA638" s="172">
        <v>44667345</v>
      </c>
      <c r="TKB638" s="173" t="s">
        <v>794</v>
      </c>
      <c r="TKC638" s="126">
        <v>168.2</v>
      </c>
      <c r="TKD638" s="141"/>
      <c r="TKE638" s="170" t="s">
        <v>792</v>
      </c>
      <c r="TKF638" s="175" t="s">
        <v>792</v>
      </c>
      <c r="TKG638" s="171">
        <v>43882</v>
      </c>
      <c r="TKH638" s="110" t="s">
        <v>793</v>
      </c>
      <c r="TKI638" s="172">
        <v>44667345</v>
      </c>
      <c r="TKJ638" s="173" t="s">
        <v>794</v>
      </c>
      <c r="TKK638" s="126">
        <v>168.2</v>
      </c>
      <c r="TKL638" s="141"/>
      <c r="TKM638" s="170" t="s">
        <v>792</v>
      </c>
      <c r="TKN638" s="175" t="s">
        <v>792</v>
      </c>
      <c r="TKO638" s="171">
        <v>43882</v>
      </c>
      <c r="TKP638" s="110" t="s">
        <v>793</v>
      </c>
      <c r="TKQ638" s="172">
        <v>44667345</v>
      </c>
      <c r="TKR638" s="173" t="s">
        <v>794</v>
      </c>
      <c r="TKS638" s="126">
        <v>168.2</v>
      </c>
      <c r="TKT638" s="141"/>
      <c r="TKU638" s="170" t="s">
        <v>792</v>
      </c>
      <c r="TKV638" s="175" t="s">
        <v>792</v>
      </c>
      <c r="TKW638" s="171">
        <v>43882</v>
      </c>
      <c r="TKX638" s="110" t="s">
        <v>793</v>
      </c>
      <c r="TKY638" s="172">
        <v>44667345</v>
      </c>
      <c r="TKZ638" s="173" t="s">
        <v>794</v>
      </c>
      <c r="TLA638" s="126">
        <v>168.2</v>
      </c>
      <c r="TLB638" s="141"/>
      <c r="TLC638" s="170" t="s">
        <v>792</v>
      </c>
      <c r="TLD638" s="175" t="s">
        <v>792</v>
      </c>
      <c r="TLE638" s="171">
        <v>43882</v>
      </c>
      <c r="TLF638" s="110" t="s">
        <v>793</v>
      </c>
      <c r="TLG638" s="172">
        <v>44667345</v>
      </c>
      <c r="TLH638" s="173" t="s">
        <v>794</v>
      </c>
      <c r="TLI638" s="126">
        <v>168.2</v>
      </c>
      <c r="TLJ638" s="141"/>
      <c r="TLK638" s="170" t="s">
        <v>792</v>
      </c>
      <c r="TLL638" s="175" t="s">
        <v>792</v>
      </c>
      <c r="TLM638" s="171">
        <v>43882</v>
      </c>
      <c r="TLN638" s="110" t="s">
        <v>793</v>
      </c>
      <c r="TLO638" s="172">
        <v>44667345</v>
      </c>
      <c r="TLP638" s="173" t="s">
        <v>794</v>
      </c>
      <c r="TLQ638" s="126">
        <v>168.2</v>
      </c>
      <c r="TLR638" s="141"/>
      <c r="TLS638" s="170" t="s">
        <v>792</v>
      </c>
      <c r="TLT638" s="175" t="s">
        <v>792</v>
      </c>
      <c r="TLU638" s="171">
        <v>43882</v>
      </c>
      <c r="TLV638" s="110" t="s">
        <v>793</v>
      </c>
      <c r="TLW638" s="172">
        <v>44667345</v>
      </c>
      <c r="TLX638" s="173" t="s">
        <v>794</v>
      </c>
      <c r="TLY638" s="126">
        <v>168.2</v>
      </c>
      <c r="TLZ638" s="141"/>
      <c r="TMA638" s="170" t="s">
        <v>792</v>
      </c>
      <c r="TMB638" s="175" t="s">
        <v>792</v>
      </c>
      <c r="TMC638" s="171">
        <v>43882</v>
      </c>
      <c r="TMD638" s="110" t="s">
        <v>793</v>
      </c>
      <c r="TME638" s="172">
        <v>44667345</v>
      </c>
      <c r="TMF638" s="173" t="s">
        <v>794</v>
      </c>
      <c r="TMG638" s="126">
        <v>168.2</v>
      </c>
      <c r="TMH638" s="141"/>
      <c r="TMI638" s="170" t="s">
        <v>792</v>
      </c>
      <c r="TMJ638" s="175" t="s">
        <v>792</v>
      </c>
      <c r="TMK638" s="171">
        <v>43882</v>
      </c>
      <c r="TML638" s="110" t="s">
        <v>793</v>
      </c>
      <c r="TMM638" s="172">
        <v>44667345</v>
      </c>
      <c r="TMN638" s="173" t="s">
        <v>794</v>
      </c>
      <c r="TMO638" s="126">
        <v>168.2</v>
      </c>
      <c r="TMP638" s="141"/>
      <c r="TMQ638" s="170" t="s">
        <v>792</v>
      </c>
      <c r="TMR638" s="175" t="s">
        <v>792</v>
      </c>
      <c r="TMS638" s="171">
        <v>43882</v>
      </c>
      <c r="TMT638" s="110" t="s">
        <v>793</v>
      </c>
      <c r="TMU638" s="172">
        <v>44667345</v>
      </c>
      <c r="TMV638" s="173" t="s">
        <v>794</v>
      </c>
      <c r="TMW638" s="126">
        <v>168.2</v>
      </c>
      <c r="TMX638" s="141"/>
      <c r="TMY638" s="170" t="s">
        <v>792</v>
      </c>
      <c r="TMZ638" s="175" t="s">
        <v>792</v>
      </c>
      <c r="TNA638" s="171">
        <v>43882</v>
      </c>
      <c r="TNB638" s="110" t="s">
        <v>793</v>
      </c>
      <c r="TNC638" s="172">
        <v>44667345</v>
      </c>
      <c r="TND638" s="173" t="s">
        <v>794</v>
      </c>
      <c r="TNE638" s="126">
        <v>168.2</v>
      </c>
      <c r="TNF638" s="141"/>
      <c r="TNG638" s="170" t="s">
        <v>792</v>
      </c>
      <c r="TNH638" s="175" t="s">
        <v>792</v>
      </c>
      <c r="TNI638" s="171">
        <v>43882</v>
      </c>
      <c r="TNJ638" s="110" t="s">
        <v>793</v>
      </c>
      <c r="TNK638" s="172">
        <v>44667345</v>
      </c>
      <c r="TNL638" s="173" t="s">
        <v>794</v>
      </c>
      <c r="TNM638" s="126">
        <v>168.2</v>
      </c>
      <c r="TNN638" s="141"/>
      <c r="TNO638" s="170" t="s">
        <v>792</v>
      </c>
      <c r="TNP638" s="175" t="s">
        <v>792</v>
      </c>
      <c r="TNQ638" s="171">
        <v>43882</v>
      </c>
      <c r="TNR638" s="110" t="s">
        <v>793</v>
      </c>
      <c r="TNS638" s="172">
        <v>44667345</v>
      </c>
      <c r="TNT638" s="173" t="s">
        <v>794</v>
      </c>
      <c r="TNU638" s="126">
        <v>168.2</v>
      </c>
      <c r="TNV638" s="141"/>
      <c r="TNW638" s="170" t="s">
        <v>792</v>
      </c>
      <c r="TNX638" s="175" t="s">
        <v>792</v>
      </c>
      <c r="TNY638" s="171">
        <v>43882</v>
      </c>
      <c r="TNZ638" s="110" t="s">
        <v>793</v>
      </c>
      <c r="TOA638" s="172">
        <v>44667345</v>
      </c>
      <c r="TOB638" s="173" t="s">
        <v>794</v>
      </c>
      <c r="TOC638" s="126">
        <v>168.2</v>
      </c>
      <c r="TOD638" s="141"/>
      <c r="TOE638" s="170" t="s">
        <v>792</v>
      </c>
      <c r="TOF638" s="175" t="s">
        <v>792</v>
      </c>
      <c r="TOG638" s="171">
        <v>43882</v>
      </c>
      <c r="TOH638" s="110" t="s">
        <v>793</v>
      </c>
      <c r="TOI638" s="172">
        <v>44667345</v>
      </c>
      <c r="TOJ638" s="173" t="s">
        <v>794</v>
      </c>
      <c r="TOK638" s="126">
        <v>168.2</v>
      </c>
      <c r="TOL638" s="141"/>
      <c r="TOM638" s="170" t="s">
        <v>792</v>
      </c>
      <c r="TON638" s="175" t="s">
        <v>792</v>
      </c>
      <c r="TOO638" s="171">
        <v>43882</v>
      </c>
      <c r="TOP638" s="110" t="s">
        <v>793</v>
      </c>
      <c r="TOQ638" s="172">
        <v>44667345</v>
      </c>
      <c r="TOR638" s="173" t="s">
        <v>794</v>
      </c>
      <c r="TOS638" s="126">
        <v>168.2</v>
      </c>
      <c r="TOT638" s="141"/>
      <c r="TOU638" s="170" t="s">
        <v>792</v>
      </c>
      <c r="TOV638" s="175" t="s">
        <v>792</v>
      </c>
      <c r="TOW638" s="171">
        <v>43882</v>
      </c>
      <c r="TOX638" s="110" t="s">
        <v>793</v>
      </c>
      <c r="TOY638" s="172">
        <v>44667345</v>
      </c>
      <c r="TOZ638" s="173" t="s">
        <v>794</v>
      </c>
      <c r="TPA638" s="126">
        <v>168.2</v>
      </c>
      <c r="TPB638" s="141"/>
      <c r="TPC638" s="170" t="s">
        <v>792</v>
      </c>
      <c r="TPD638" s="175" t="s">
        <v>792</v>
      </c>
      <c r="TPE638" s="171">
        <v>43882</v>
      </c>
      <c r="TPF638" s="110" t="s">
        <v>793</v>
      </c>
      <c r="TPG638" s="172">
        <v>44667345</v>
      </c>
      <c r="TPH638" s="173" t="s">
        <v>794</v>
      </c>
      <c r="TPI638" s="126">
        <v>168.2</v>
      </c>
      <c r="TPJ638" s="141"/>
      <c r="TPK638" s="170" t="s">
        <v>792</v>
      </c>
      <c r="TPL638" s="175" t="s">
        <v>792</v>
      </c>
      <c r="TPM638" s="171">
        <v>43882</v>
      </c>
      <c r="TPN638" s="110" t="s">
        <v>793</v>
      </c>
      <c r="TPO638" s="172">
        <v>44667345</v>
      </c>
      <c r="TPP638" s="173" t="s">
        <v>794</v>
      </c>
      <c r="TPQ638" s="126">
        <v>168.2</v>
      </c>
      <c r="TPR638" s="141"/>
      <c r="TPS638" s="170" t="s">
        <v>792</v>
      </c>
      <c r="TPT638" s="175" t="s">
        <v>792</v>
      </c>
      <c r="TPU638" s="171">
        <v>43882</v>
      </c>
      <c r="TPV638" s="110" t="s">
        <v>793</v>
      </c>
      <c r="TPW638" s="172">
        <v>44667345</v>
      </c>
      <c r="TPX638" s="173" t="s">
        <v>794</v>
      </c>
      <c r="TPY638" s="126">
        <v>168.2</v>
      </c>
      <c r="TPZ638" s="141"/>
      <c r="TQA638" s="170" t="s">
        <v>792</v>
      </c>
      <c r="TQB638" s="175" t="s">
        <v>792</v>
      </c>
      <c r="TQC638" s="171">
        <v>43882</v>
      </c>
      <c r="TQD638" s="110" t="s">
        <v>793</v>
      </c>
      <c r="TQE638" s="172">
        <v>44667345</v>
      </c>
      <c r="TQF638" s="173" t="s">
        <v>794</v>
      </c>
      <c r="TQG638" s="126">
        <v>168.2</v>
      </c>
      <c r="TQH638" s="141"/>
      <c r="TQI638" s="170" t="s">
        <v>792</v>
      </c>
      <c r="TQJ638" s="175" t="s">
        <v>792</v>
      </c>
      <c r="TQK638" s="171">
        <v>43882</v>
      </c>
      <c r="TQL638" s="110" t="s">
        <v>793</v>
      </c>
      <c r="TQM638" s="172">
        <v>44667345</v>
      </c>
      <c r="TQN638" s="173" t="s">
        <v>794</v>
      </c>
      <c r="TQO638" s="126">
        <v>168.2</v>
      </c>
      <c r="TQP638" s="141"/>
      <c r="TQQ638" s="170" t="s">
        <v>792</v>
      </c>
      <c r="TQR638" s="175" t="s">
        <v>792</v>
      </c>
      <c r="TQS638" s="171">
        <v>43882</v>
      </c>
      <c r="TQT638" s="110" t="s">
        <v>793</v>
      </c>
      <c r="TQU638" s="172">
        <v>44667345</v>
      </c>
      <c r="TQV638" s="173" t="s">
        <v>794</v>
      </c>
      <c r="TQW638" s="126">
        <v>168.2</v>
      </c>
      <c r="TQX638" s="141"/>
      <c r="TQY638" s="170" t="s">
        <v>792</v>
      </c>
      <c r="TQZ638" s="175" t="s">
        <v>792</v>
      </c>
      <c r="TRA638" s="171">
        <v>43882</v>
      </c>
      <c r="TRB638" s="110" t="s">
        <v>793</v>
      </c>
      <c r="TRC638" s="172">
        <v>44667345</v>
      </c>
      <c r="TRD638" s="173" t="s">
        <v>794</v>
      </c>
      <c r="TRE638" s="126">
        <v>168.2</v>
      </c>
      <c r="TRF638" s="141"/>
      <c r="TRG638" s="170" t="s">
        <v>792</v>
      </c>
      <c r="TRH638" s="175" t="s">
        <v>792</v>
      </c>
      <c r="TRI638" s="171">
        <v>43882</v>
      </c>
      <c r="TRJ638" s="110" t="s">
        <v>793</v>
      </c>
      <c r="TRK638" s="172">
        <v>44667345</v>
      </c>
      <c r="TRL638" s="173" t="s">
        <v>794</v>
      </c>
      <c r="TRM638" s="126">
        <v>168.2</v>
      </c>
      <c r="TRN638" s="141"/>
      <c r="TRO638" s="170" t="s">
        <v>792</v>
      </c>
      <c r="TRP638" s="175" t="s">
        <v>792</v>
      </c>
      <c r="TRQ638" s="171">
        <v>43882</v>
      </c>
      <c r="TRR638" s="110" t="s">
        <v>793</v>
      </c>
      <c r="TRS638" s="172">
        <v>44667345</v>
      </c>
      <c r="TRT638" s="173" t="s">
        <v>794</v>
      </c>
      <c r="TRU638" s="126">
        <v>168.2</v>
      </c>
      <c r="TRV638" s="141"/>
      <c r="TRW638" s="170" t="s">
        <v>792</v>
      </c>
      <c r="TRX638" s="175" t="s">
        <v>792</v>
      </c>
      <c r="TRY638" s="171">
        <v>43882</v>
      </c>
      <c r="TRZ638" s="110" t="s">
        <v>793</v>
      </c>
      <c r="TSA638" s="172">
        <v>44667345</v>
      </c>
      <c r="TSB638" s="173" t="s">
        <v>794</v>
      </c>
      <c r="TSC638" s="126">
        <v>168.2</v>
      </c>
      <c r="TSD638" s="141"/>
      <c r="TSE638" s="170" t="s">
        <v>792</v>
      </c>
      <c r="TSF638" s="175" t="s">
        <v>792</v>
      </c>
      <c r="TSG638" s="171">
        <v>43882</v>
      </c>
      <c r="TSH638" s="110" t="s">
        <v>793</v>
      </c>
      <c r="TSI638" s="172">
        <v>44667345</v>
      </c>
      <c r="TSJ638" s="173" t="s">
        <v>794</v>
      </c>
      <c r="TSK638" s="126">
        <v>168.2</v>
      </c>
      <c r="TSL638" s="141"/>
      <c r="TSM638" s="170" t="s">
        <v>792</v>
      </c>
      <c r="TSN638" s="175" t="s">
        <v>792</v>
      </c>
      <c r="TSO638" s="171">
        <v>43882</v>
      </c>
      <c r="TSP638" s="110" t="s">
        <v>793</v>
      </c>
      <c r="TSQ638" s="172">
        <v>44667345</v>
      </c>
      <c r="TSR638" s="173" t="s">
        <v>794</v>
      </c>
      <c r="TSS638" s="126">
        <v>168.2</v>
      </c>
      <c r="TST638" s="141"/>
      <c r="TSU638" s="170" t="s">
        <v>792</v>
      </c>
      <c r="TSV638" s="175" t="s">
        <v>792</v>
      </c>
      <c r="TSW638" s="171">
        <v>43882</v>
      </c>
      <c r="TSX638" s="110" t="s">
        <v>793</v>
      </c>
      <c r="TSY638" s="172">
        <v>44667345</v>
      </c>
      <c r="TSZ638" s="173" t="s">
        <v>794</v>
      </c>
      <c r="TTA638" s="126">
        <v>168.2</v>
      </c>
      <c r="TTB638" s="141"/>
      <c r="TTC638" s="170" t="s">
        <v>792</v>
      </c>
      <c r="TTD638" s="175" t="s">
        <v>792</v>
      </c>
      <c r="TTE638" s="171">
        <v>43882</v>
      </c>
      <c r="TTF638" s="110" t="s">
        <v>793</v>
      </c>
      <c r="TTG638" s="172">
        <v>44667345</v>
      </c>
      <c r="TTH638" s="173" t="s">
        <v>794</v>
      </c>
      <c r="TTI638" s="126">
        <v>168.2</v>
      </c>
      <c r="TTJ638" s="141"/>
      <c r="TTK638" s="170" t="s">
        <v>792</v>
      </c>
      <c r="TTL638" s="175" t="s">
        <v>792</v>
      </c>
      <c r="TTM638" s="171">
        <v>43882</v>
      </c>
      <c r="TTN638" s="110" t="s">
        <v>793</v>
      </c>
      <c r="TTO638" s="172">
        <v>44667345</v>
      </c>
      <c r="TTP638" s="173" t="s">
        <v>794</v>
      </c>
      <c r="TTQ638" s="126">
        <v>168.2</v>
      </c>
      <c r="TTR638" s="141"/>
      <c r="TTS638" s="170" t="s">
        <v>792</v>
      </c>
      <c r="TTT638" s="175" t="s">
        <v>792</v>
      </c>
      <c r="TTU638" s="171">
        <v>43882</v>
      </c>
      <c r="TTV638" s="110" t="s">
        <v>793</v>
      </c>
      <c r="TTW638" s="172">
        <v>44667345</v>
      </c>
      <c r="TTX638" s="173" t="s">
        <v>794</v>
      </c>
      <c r="TTY638" s="126">
        <v>168.2</v>
      </c>
      <c r="TTZ638" s="141"/>
      <c r="TUA638" s="170" t="s">
        <v>792</v>
      </c>
      <c r="TUB638" s="175" t="s">
        <v>792</v>
      </c>
      <c r="TUC638" s="171">
        <v>43882</v>
      </c>
      <c r="TUD638" s="110" t="s">
        <v>793</v>
      </c>
      <c r="TUE638" s="172">
        <v>44667345</v>
      </c>
      <c r="TUF638" s="173" t="s">
        <v>794</v>
      </c>
      <c r="TUG638" s="126">
        <v>168.2</v>
      </c>
      <c r="TUH638" s="141"/>
      <c r="TUI638" s="170" t="s">
        <v>792</v>
      </c>
      <c r="TUJ638" s="175" t="s">
        <v>792</v>
      </c>
      <c r="TUK638" s="171">
        <v>43882</v>
      </c>
      <c r="TUL638" s="110" t="s">
        <v>793</v>
      </c>
      <c r="TUM638" s="172">
        <v>44667345</v>
      </c>
      <c r="TUN638" s="173" t="s">
        <v>794</v>
      </c>
      <c r="TUO638" s="126">
        <v>168.2</v>
      </c>
      <c r="TUP638" s="141"/>
      <c r="TUQ638" s="170" t="s">
        <v>792</v>
      </c>
      <c r="TUR638" s="175" t="s">
        <v>792</v>
      </c>
      <c r="TUS638" s="171">
        <v>43882</v>
      </c>
      <c r="TUT638" s="110" t="s">
        <v>793</v>
      </c>
      <c r="TUU638" s="172">
        <v>44667345</v>
      </c>
      <c r="TUV638" s="173" t="s">
        <v>794</v>
      </c>
      <c r="TUW638" s="126">
        <v>168.2</v>
      </c>
      <c r="TUX638" s="141"/>
      <c r="TUY638" s="170" t="s">
        <v>792</v>
      </c>
      <c r="TUZ638" s="175" t="s">
        <v>792</v>
      </c>
      <c r="TVA638" s="171">
        <v>43882</v>
      </c>
      <c r="TVB638" s="110" t="s">
        <v>793</v>
      </c>
      <c r="TVC638" s="172">
        <v>44667345</v>
      </c>
      <c r="TVD638" s="173" t="s">
        <v>794</v>
      </c>
      <c r="TVE638" s="126">
        <v>168.2</v>
      </c>
      <c r="TVF638" s="141"/>
      <c r="TVG638" s="170" t="s">
        <v>792</v>
      </c>
      <c r="TVH638" s="175" t="s">
        <v>792</v>
      </c>
      <c r="TVI638" s="171">
        <v>43882</v>
      </c>
      <c r="TVJ638" s="110" t="s">
        <v>793</v>
      </c>
      <c r="TVK638" s="172">
        <v>44667345</v>
      </c>
      <c r="TVL638" s="173" t="s">
        <v>794</v>
      </c>
      <c r="TVM638" s="126">
        <v>168.2</v>
      </c>
      <c r="TVN638" s="141"/>
      <c r="TVO638" s="170" t="s">
        <v>792</v>
      </c>
      <c r="TVP638" s="175" t="s">
        <v>792</v>
      </c>
      <c r="TVQ638" s="171">
        <v>43882</v>
      </c>
      <c r="TVR638" s="110" t="s">
        <v>793</v>
      </c>
      <c r="TVS638" s="172">
        <v>44667345</v>
      </c>
      <c r="TVT638" s="173" t="s">
        <v>794</v>
      </c>
      <c r="TVU638" s="126">
        <v>168.2</v>
      </c>
      <c r="TVV638" s="141"/>
      <c r="TVW638" s="170" t="s">
        <v>792</v>
      </c>
      <c r="TVX638" s="175" t="s">
        <v>792</v>
      </c>
      <c r="TVY638" s="171">
        <v>43882</v>
      </c>
      <c r="TVZ638" s="110" t="s">
        <v>793</v>
      </c>
      <c r="TWA638" s="172">
        <v>44667345</v>
      </c>
      <c r="TWB638" s="173" t="s">
        <v>794</v>
      </c>
      <c r="TWC638" s="126">
        <v>168.2</v>
      </c>
      <c r="TWD638" s="141"/>
      <c r="TWE638" s="170" t="s">
        <v>792</v>
      </c>
      <c r="TWF638" s="175" t="s">
        <v>792</v>
      </c>
      <c r="TWG638" s="171">
        <v>43882</v>
      </c>
      <c r="TWH638" s="110" t="s">
        <v>793</v>
      </c>
      <c r="TWI638" s="172">
        <v>44667345</v>
      </c>
      <c r="TWJ638" s="173" t="s">
        <v>794</v>
      </c>
      <c r="TWK638" s="126">
        <v>168.2</v>
      </c>
      <c r="TWL638" s="141"/>
      <c r="TWM638" s="170" t="s">
        <v>792</v>
      </c>
      <c r="TWN638" s="175" t="s">
        <v>792</v>
      </c>
      <c r="TWO638" s="171">
        <v>43882</v>
      </c>
      <c r="TWP638" s="110" t="s">
        <v>793</v>
      </c>
      <c r="TWQ638" s="172">
        <v>44667345</v>
      </c>
      <c r="TWR638" s="173" t="s">
        <v>794</v>
      </c>
      <c r="TWS638" s="126">
        <v>168.2</v>
      </c>
      <c r="TWT638" s="141"/>
      <c r="TWU638" s="170" t="s">
        <v>792</v>
      </c>
      <c r="TWV638" s="175" t="s">
        <v>792</v>
      </c>
      <c r="TWW638" s="171">
        <v>43882</v>
      </c>
      <c r="TWX638" s="110" t="s">
        <v>793</v>
      </c>
      <c r="TWY638" s="172">
        <v>44667345</v>
      </c>
      <c r="TWZ638" s="173" t="s">
        <v>794</v>
      </c>
      <c r="TXA638" s="126">
        <v>168.2</v>
      </c>
      <c r="TXB638" s="141"/>
      <c r="TXC638" s="170" t="s">
        <v>792</v>
      </c>
      <c r="TXD638" s="175" t="s">
        <v>792</v>
      </c>
      <c r="TXE638" s="171">
        <v>43882</v>
      </c>
      <c r="TXF638" s="110" t="s">
        <v>793</v>
      </c>
      <c r="TXG638" s="172">
        <v>44667345</v>
      </c>
      <c r="TXH638" s="173" t="s">
        <v>794</v>
      </c>
      <c r="TXI638" s="126">
        <v>168.2</v>
      </c>
      <c r="TXJ638" s="141"/>
      <c r="TXK638" s="170" t="s">
        <v>792</v>
      </c>
      <c r="TXL638" s="175" t="s">
        <v>792</v>
      </c>
      <c r="TXM638" s="171">
        <v>43882</v>
      </c>
      <c r="TXN638" s="110" t="s">
        <v>793</v>
      </c>
      <c r="TXO638" s="172">
        <v>44667345</v>
      </c>
      <c r="TXP638" s="173" t="s">
        <v>794</v>
      </c>
      <c r="TXQ638" s="126">
        <v>168.2</v>
      </c>
      <c r="TXR638" s="141"/>
      <c r="TXS638" s="170" t="s">
        <v>792</v>
      </c>
      <c r="TXT638" s="175" t="s">
        <v>792</v>
      </c>
      <c r="TXU638" s="171">
        <v>43882</v>
      </c>
      <c r="TXV638" s="110" t="s">
        <v>793</v>
      </c>
      <c r="TXW638" s="172">
        <v>44667345</v>
      </c>
      <c r="TXX638" s="173" t="s">
        <v>794</v>
      </c>
      <c r="TXY638" s="126">
        <v>168.2</v>
      </c>
      <c r="TXZ638" s="141"/>
      <c r="TYA638" s="170" t="s">
        <v>792</v>
      </c>
      <c r="TYB638" s="175" t="s">
        <v>792</v>
      </c>
      <c r="TYC638" s="171">
        <v>43882</v>
      </c>
      <c r="TYD638" s="110" t="s">
        <v>793</v>
      </c>
      <c r="TYE638" s="172">
        <v>44667345</v>
      </c>
      <c r="TYF638" s="173" t="s">
        <v>794</v>
      </c>
      <c r="TYG638" s="126">
        <v>168.2</v>
      </c>
      <c r="TYH638" s="141"/>
      <c r="TYI638" s="170" t="s">
        <v>792</v>
      </c>
      <c r="TYJ638" s="175" t="s">
        <v>792</v>
      </c>
      <c r="TYK638" s="171">
        <v>43882</v>
      </c>
      <c r="TYL638" s="110" t="s">
        <v>793</v>
      </c>
      <c r="TYM638" s="172">
        <v>44667345</v>
      </c>
      <c r="TYN638" s="173" t="s">
        <v>794</v>
      </c>
      <c r="TYO638" s="126">
        <v>168.2</v>
      </c>
      <c r="TYP638" s="141"/>
      <c r="TYQ638" s="170" t="s">
        <v>792</v>
      </c>
      <c r="TYR638" s="175" t="s">
        <v>792</v>
      </c>
      <c r="TYS638" s="171">
        <v>43882</v>
      </c>
      <c r="TYT638" s="110" t="s">
        <v>793</v>
      </c>
      <c r="TYU638" s="172">
        <v>44667345</v>
      </c>
      <c r="TYV638" s="173" t="s">
        <v>794</v>
      </c>
      <c r="TYW638" s="126">
        <v>168.2</v>
      </c>
      <c r="TYX638" s="141"/>
      <c r="TYY638" s="170" t="s">
        <v>792</v>
      </c>
      <c r="TYZ638" s="175" t="s">
        <v>792</v>
      </c>
      <c r="TZA638" s="171">
        <v>43882</v>
      </c>
      <c r="TZB638" s="110" t="s">
        <v>793</v>
      </c>
      <c r="TZC638" s="172">
        <v>44667345</v>
      </c>
      <c r="TZD638" s="173" t="s">
        <v>794</v>
      </c>
      <c r="TZE638" s="126">
        <v>168.2</v>
      </c>
      <c r="TZF638" s="141"/>
      <c r="TZG638" s="170" t="s">
        <v>792</v>
      </c>
      <c r="TZH638" s="175" t="s">
        <v>792</v>
      </c>
      <c r="TZI638" s="171">
        <v>43882</v>
      </c>
      <c r="TZJ638" s="110" t="s">
        <v>793</v>
      </c>
      <c r="TZK638" s="172">
        <v>44667345</v>
      </c>
      <c r="TZL638" s="173" t="s">
        <v>794</v>
      </c>
      <c r="TZM638" s="126">
        <v>168.2</v>
      </c>
      <c r="TZN638" s="141"/>
      <c r="TZO638" s="170" t="s">
        <v>792</v>
      </c>
      <c r="TZP638" s="175" t="s">
        <v>792</v>
      </c>
      <c r="TZQ638" s="171">
        <v>43882</v>
      </c>
      <c r="TZR638" s="110" t="s">
        <v>793</v>
      </c>
      <c r="TZS638" s="172">
        <v>44667345</v>
      </c>
      <c r="TZT638" s="173" t="s">
        <v>794</v>
      </c>
      <c r="TZU638" s="126">
        <v>168.2</v>
      </c>
      <c r="TZV638" s="141"/>
      <c r="TZW638" s="170" t="s">
        <v>792</v>
      </c>
      <c r="TZX638" s="175" t="s">
        <v>792</v>
      </c>
      <c r="TZY638" s="171">
        <v>43882</v>
      </c>
      <c r="TZZ638" s="110" t="s">
        <v>793</v>
      </c>
      <c r="UAA638" s="172">
        <v>44667345</v>
      </c>
      <c r="UAB638" s="173" t="s">
        <v>794</v>
      </c>
      <c r="UAC638" s="126">
        <v>168.2</v>
      </c>
      <c r="UAD638" s="141"/>
      <c r="UAE638" s="170" t="s">
        <v>792</v>
      </c>
      <c r="UAF638" s="175" t="s">
        <v>792</v>
      </c>
      <c r="UAG638" s="171">
        <v>43882</v>
      </c>
      <c r="UAH638" s="110" t="s">
        <v>793</v>
      </c>
      <c r="UAI638" s="172">
        <v>44667345</v>
      </c>
      <c r="UAJ638" s="173" t="s">
        <v>794</v>
      </c>
      <c r="UAK638" s="126">
        <v>168.2</v>
      </c>
      <c r="UAL638" s="141"/>
      <c r="UAM638" s="170" t="s">
        <v>792</v>
      </c>
      <c r="UAN638" s="175" t="s">
        <v>792</v>
      </c>
      <c r="UAO638" s="171">
        <v>43882</v>
      </c>
      <c r="UAP638" s="110" t="s">
        <v>793</v>
      </c>
      <c r="UAQ638" s="172">
        <v>44667345</v>
      </c>
      <c r="UAR638" s="173" t="s">
        <v>794</v>
      </c>
      <c r="UAS638" s="126">
        <v>168.2</v>
      </c>
      <c r="UAT638" s="141"/>
      <c r="UAU638" s="170" t="s">
        <v>792</v>
      </c>
      <c r="UAV638" s="175" t="s">
        <v>792</v>
      </c>
      <c r="UAW638" s="171">
        <v>43882</v>
      </c>
      <c r="UAX638" s="110" t="s">
        <v>793</v>
      </c>
      <c r="UAY638" s="172">
        <v>44667345</v>
      </c>
      <c r="UAZ638" s="173" t="s">
        <v>794</v>
      </c>
      <c r="UBA638" s="126">
        <v>168.2</v>
      </c>
      <c r="UBB638" s="141"/>
      <c r="UBC638" s="170" t="s">
        <v>792</v>
      </c>
      <c r="UBD638" s="175" t="s">
        <v>792</v>
      </c>
      <c r="UBE638" s="171">
        <v>43882</v>
      </c>
      <c r="UBF638" s="110" t="s">
        <v>793</v>
      </c>
      <c r="UBG638" s="172">
        <v>44667345</v>
      </c>
      <c r="UBH638" s="173" t="s">
        <v>794</v>
      </c>
      <c r="UBI638" s="126">
        <v>168.2</v>
      </c>
      <c r="UBJ638" s="141"/>
      <c r="UBK638" s="170" t="s">
        <v>792</v>
      </c>
      <c r="UBL638" s="175" t="s">
        <v>792</v>
      </c>
      <c r="UBM638" s="171">
        <v>43882</v>
      </c>
      <c r="UBN638" s="110" t="s">
        <v>793</v>
      </c>
      <c r="UBO638" s="172">
        <v>44667345</v>
      </c>
      <c r="UBP638" s="173" t="s">
        <v>794</v>
      </c>
      <c r="UBQ638" s="126">
        <v>168.2</v>
      </c>
      <c r="UBR638" s="141"/>
      <c r="UBS638" s="170" t="s">
        <v>792</v>
      </c>
      <c r="UBT638" s="175" t="s">
        <v>792</v>
      </c>
      <c r="UBU638" s="171">
        <v>43882</v>
      </c>
      <c r="UBV638" s="110" t="s">
        <v>793</v>
      </c>
      <c r="UBW638" s="172">
        <v>44667345</v>
      </c>
      <c r="UBX638" s="173" t="s">
        <v>794</v>
      </c>
      <c r="UBY638" s="126">
        <v>168.2</v>
      </c>
      <c r="UBZ638" s="141"/>
      <c r="UCA638" s="170" t="s">
        <v>792</v>
      </c>
      <c r="UCB638" s="175" t="s">
        <v>792</v>
      </c>
      <c r="UCC638" s="171">
        <v>43882</v>
      </c>
      <c r="UCD638" s="110" t="s">
        <v>793</v>
      </c>
      <c r="UCE638" s="172">
        <v>44667345</v>
      </c>
      <c r="UCF638" s="173" t="s">
        <v>794</v>
      </c>
      <c r="UCG638" s="126">
        <v>168.2</v>
      </c>
      <c r="UCH638" s="141"/>
      <c r="UCI638" s="170" t="s">
        <v>792</v>
      </c>
      <c r="UCJ638" s="175" t="s">
        <v>792</v>
      </c>
      <c r="UCK638" s="171">
        <v>43882</v>
      </c>
      <c r="UCL638" s="110" t="s">
        <v>793</v>
      </c>
      <c r="UCM638" s="172">
        <v>44667345</v>
      </c>
      <c r="UCN638" s="173" t="s">
        <v>794</v>
      </c>
      <c r="UCO638" s="126">
        <v>168.2</v>
      </c>
      <c r="UCP638" s="141"/>
      <c r="UCQ638" s="170" t="s">
        <v>792</v>
      </c>
      <c r="UCR638" s="175" t="s">
        <v>792</v>
      </c>
      <c r="UCS638" s="171">
        <v>43882</v>
      </c>
      <c r="UCT638" s="110" t="s">
        <v>793</v>
      </c>
      <c r="UCU638" s="172">
        <v>44667345</v>
      </c>
      <c r="UCV638" s="173" t="s">
        <v>794</v>
      </c>
      <c r="UCW638" s="126">
        <v>168.2</v>
      </c>
      <c r="UCX638" s="141"/>
      <c r="UCY638" s="170" t="s">
        <v>792</v>
      </c>
      <c r="UCZ638" s="175" t="s">
        <v>792</v>
      </c>
      <c r="UDA638" s="171">
        <v>43882</v>
      </c>
      <c r="UDB638" s="110" t="s">
        <v>793</v>
      </c>
      <c r="UDC638" s="172">
        <v>44667345</v>
      </c>
      <c r="UDD638" s="173" t="s">
        <v>794</v>
      </c>
      <c r="UDE638" s="126">
        <v>168.2</v>
      </c>
      <c r="UDF638" s="141"/>
      <c r="UDG638" s="170" t="s">
        <v>792</v>
      </c>
      <c r="UDH638" s="175" t="s">
        <v>792</v>
      </c>
      <c r="UDI638" s="171">
        <v>43882</v>
      </c>
      <c r="UDJ638" s="110" t="s">
        <v>793</v>
      </c>
      <c r="UDK638" s="172">
        <v>44667345</v>
      </c>
      <c r="UDL638" s="173" t="s">
        <v>794</v>
      </c>
      <c r="UDM638" s="126">
        <v>168.2</v>
      </c>
      <c r="UDN638" s="141"/>
      <c r="UDO638" s="170" t="s">
        <v>792</v>
      </c>
      <c r="UDP638" s="175" t="s">
        <v>792</v>
      </c>
      <c r="UDQ638" s="171">
        <v>43882</v>
      </c>
      <c r="UDR638" s="110" t="s">
        <v>793</v>
      </c>
      <c r="UDS638" s="172">
        <v>44667345</v>
      </c>
      <c r="UDT638" s="173" t="s">
        <v>794</v>
      </c>
      <c r="UDU638" s="126">
        <v>168.2</v>
      </c>
      <c r="UDV638" s="141"/>
      <c r="UDW638" s="170" t="s">
        <v>792</v>
      </c>
      <c r="UDX638" s="175" t="s">
        <v>792</v>
      </c>
      <c r="UDY638" s="171">
        <v>43882</v>
      </c>
      <c r="UDZ638" s="110" t="s">
        <v>793</v>
      </c>
      <c r="UEA638" s="172">
        <v>44667345</v>
      </c>
      <c r="UEB638" s="173" t="s">
        <v>794</v>
      </c>
      <c r="UEC638" s="126">
        <v>168.2</v>
      </c>
      <c r="UED638" s="141"/>
      <c r="UEE638" s="170" t="s">
        <v>792</v>
      </c>
      <c r="UEF638" s="175" t="s">
        <v>792</v>
      </c>
      <c r="UEG638" s="171">
        <v>43882</v>
      </c>
      <c r="UEH638" s="110" t="s">
        <v>793</v>
      </c>
      <c r="UEI638" s="172">
        <v>44667345</v>
      </c>
      <c r="UEJ638" s="173" t="s">
        <v>794</v>
      </c>
      <c r="UEK638" s="126">
        <v>168.2</v>
      </c>
      <c r="UEL638" s="141"/>
      <c r="UEM638" s="170" t="s">
        <v>792</v>
      </c>
      <c r="UEN638" s="175" t="s">
        <v>792</v>
      </c>
      <c r="UEO638" s="171">
        <v>43882</v>
      </c>
      <c r="UEP638" s="110" t="s">
        <v>793</v>
      </c>
      <c r="UEQ638" s="172">
        <v>44667345</v>
      </c>
      <c r="UER638" s="173" t="s">
        <v>794</v>
      </c>
      <c r="UES638" s="126">
        <v>168.2</v>
      </c>
      <c r="UET638" s="141"/>
      <c r="UEU638" s="170" t="s">
        <v>792</v>
      </c>
      <c r="UEV638" s="175" t="s">
        <v>792</v>
      </c>
      <c r="UEW638" s="171">
        <v>43882</v>
      </c>
      <c r="UEX638" s="110" t="s">
        <v>793</v>
      </c>
      <c r="UEY638" s="172">
        <v>44667345</v>
      </c>
      <c r="UEZ638" s="173" t="s">
        <v>794</v>
      </c>
      <c r="UFA638" s="126">
        <v>168.2</v>
      </c>
      <c r="UFB638" s="141"/>
      <c r="UFC638" s="170" t="s">
        <v>792</v>
      </c>
      <c r="UFD638" s="175" t="s">
        <v>792</v>
      </c>
      <c r="UFE638" s="171">
        <v>43882</v>
      </c>
      <c r="UFF638" s="110" t="s">
        <v>793</v>
      </c>
      <c r="UFG638" s="172">
        <v>44667345</v>
      </c>
      <c r="UFH638" s="173" t="s">
        <v>794</v>
      </c>
      <c r="UFI638" s="126">
        <v>168.2</v>
      </c>
      <c r="UFJ638" s="141"/>
      <c r="UFK638" s="170" t="s">
        <v>792</v>
      </c>
      <c r="UFL638" s="175" t="s">
        <v>792</v>
      </c>
      <c r="UFM638" s="171">
        <v>43882</v>
      </c>
      <c r="UFN638" s="110" t="s">
        <v>793</v>
      </c>
      <c r="UFO638" s="172">
        <v>44667345</v>
      </c>
      <c r="UFP638" s="173" t="s">
        <v>794</v>
      </c>
      <c r="UFQ638" s="126">
        <v>168.2</v>
      </c>
      <c r="UFR638" s="141"/>
      <c r="UFS638" s="170" t="s">
        <v>792</v>
      </c>
      <c r="UFT638" s="175" t="s">
        <v>792</v>
      </c>
      <c r="UFU638" s="171">
        <v>43882</v>
      </c>
      <c r="UFV638" s="110" t="s">
        <v>793</v>
      </c>
      <c r="UFW638" s="172">
        <v>44667345</v>
      </c>
      <c r="UFX638" s="173" t="s">
        <v>794</v>
      </c>
      <c r="UFY638" s="126">
        <v>168.2</v>
      </c>
      <c r="UFZ638" s="141"/>
      <c r="UGA638" s="170" t="s">
        <v>792</v>
      </c>
      <c r="UGB638" s="175" t="s">
        <v>792</v>
      </c>
      <c r="UGC638" s="171">
        <v>43882</v>
      </c>
      <c r="UGD638" s="110" t="s">
        <v>793</v>
      </c>
      <c r="UGE638" s="172">
        <v>44667345</v>
      </c>
      <c r="UGF638" s="173" t="s">
        <v>794</v>
      </c>
      <c r="UGG638" s="126">
        <v>168.2</v>
      </c>
      <c r="UGH638" s="141"/>
      <c r="UGI638" s="170" t="s">
        <v>792</v>
      </c>
      <c r="UGJ638" s="175" t="s">
        <v>792</v>
      </c>
      <c r="UGK638" s="171">
        <v>43882</v>
      </c>
      <c r="UGL638" s="110" t="s">
        <v>793</v>
      </c>
      <c r="UGM638" s="172">
        <v>44667345</v>
      </c>
      <c r="UGN638" s="173" t="s">
        <v>794</v>
      </c>
      <c r="UGO638" s="126">
        <v>168.2</v>
      </c>
      <c r="UGP638" s="141"/>
      <c r="UGQ638" s="170" t="s">
        <v>792</v>
      </c>
      <c r="UGR638" s="175" t="s">
        <v>792</v>
      </c>
      <c r="UGS638" s="171">
        <v>43882</v>
      </c>
      <c r="UGT638" s="110" t="s">
        <v>793</v>
      </c>
      <c r="UGU638" s="172">
        <v>44667345</v>
      </c>
      <c r="UGV638" s="173" t="s">
        <v>794</v>
      </c>
      <c r="UGW638" s="126">
        <v>168.2</v>
      </c>
      <c r="UGX638" s="141"/>
      <c r="UGY638" s="170" t="s">
        <v>792</v>
      </c>
      <c r="UGZ638" s="175" t="s">
        <v>792</v>
      </c>
      <c r="UHA638" s="171">
        <v>43882</v>
      </c>
      <c r="UHB638" s="110" t="s">
        <v>793</v>
      </c>
      <c r="UHC638" s="172">
        <v>44667345</v>
      </c>
      <c r="UHD638" s="173" t="s">
        <v>794</v>
      </c>
      <c r="UHE638" s="126">
        <v>168.2</v>
      </c>
      <c r="UHF638" s="141"/>
      <c r="UHG638" s="170" t="s">
        <v>792</v>
      </c>
      <c r="UHH638" s="175" t="s">
        <v>792</v>
      </c>
      <c r="UHI638" s="171">
        <v>43882</v>
      </c>
      <c r="UHJ638" s="110" t="s">
        <v>793</v>
      </c>
      <c r="UHK638" s="172">
        <v>44667345</v>
      </c>
      <c r="UHL638" s="173" t="s">
        <v>794</v>
      </c>
      <c r="UHM638" s="126">
        <v>168.2</v>
      </c>
      <c r="UHN638" s="141"/>
      <c r="UHO638" s="170" t="s">
        <v>792</v>
      </c>
      <c r="UHP638" s="175" t="s">
        <v>792</v>
      </c>
      <c r="UHQ638" s="171">
        <v>43882</v>
      </c>
      <c r="UHR638" s="110" t="s">
        <v>793</v>
      </c>
      <c r="UHS638" s="172">
        <v>44667345</v>
      </c>
      <c r="UHT638" s="173" t="s">
        <v>794</v>
      </c>
      <c r="UHU638" s="126">
        <v>168.2</v>
      </c>
      <c r="UHV638" s="141"/>
      <c r="UHW638" s="170" t="s">
        <v>792</v>
      </c>
      <c r="UHX638" s="175" t="s">
        <v>792</v>
      </c>
      <c r="UHY638" s="171">
        <v>43882</v>
      </c>
      <c r="UHZ638" s="110" t="s">
        <v>793</v>
      </c>
      <c r="UIA638" s="172">
        <v>44667345</v>
      </c>
      <c r="UIB638" s="173" t="s">
        <v>794</v>
      </c>
      <c r="UIC638" s="126">
        <v>168.2</v>
      </c>
      <c r="UID638" s="141"/>
      <c r="UIE638" s="170" t="s">
        <v>792</v>
      </c>
      <c r="UIF638" s="175" t="s">
        <v>792</v>
      </c>
      <c r="UIG638" s="171">
        <v>43882</v>
      </c>
      <c r="UIH638" s="110" t="s">
        <v>793</v>
      </c>
      <c r="UII638" s="172">
        <v>44667345</v>
      </c>
      <c r="UIJ638" s="173" t="s">
        <v>794</v>
      </c>
      <c r="UIK638" s="126">
        <v>168.2</v>
      </c>
      <c r="UIL638" s="141"/>
      <c r="UIM638" s="170" t="s">
        <v>792</v>
      </c>
      <c r="UIN638" s="175" t="s">
        <v>792</v>
      </c>
      <c r="UIO638" s="171">
        <v>43882</v>
      </c>
      <c r="UIP638" s="110" t="s">
        <v>793</v>
      </c>
      <c r="UIQ638" s="172">
        <v>44667345</v>
      </c>
      <c r="UIR638" s="173" t="s">
        <v>794</v>
      </c>
      <c r="UIS638" s="126">
        <v>168.2</v>
      </c>
      <c r="UIT638" s="141"/>
      <c r="UIU638" s="170" t="s">
        <v>792</v>
      </c>
      <c r="UIV638" s="175" t="s">
        <v>792</v>
      </c>
      <c r="UIW638" s="171">
        <v>43882</v>
      </c>
      <c r="UIX638" s="110" t="s">
        <v>793</v>
      </c>
      <c r="UIY638" s="172">
        <v>44667345</v>
      </c>
      <c r="UIZ638" s="173" t="s">
        <v>794</v>
      </c>
      <c r="UJA638" s="126">
        <v>168.2</v>
      </c>
      <c r="UJB638" s="141"/>
      <c r="UJC638" s="170" t="s">
        <v>792</v>
      </c>
      <c r="UJD638" s="175" t="s">
        <v>792</v>
      </c>
      <c r="UJE638" s="171">
        <v>43882</v>
      </c>
      <c r="UJF638" s="110" t="s">
        <v>793</v>
      </c>
      <c r="UJG638" s="172">
        <v>44667345</v>
      </c>
      <c r="UJH638" s="173" t="s">
        <v>794</v>
      </c>
      <c r="UJI638" s="126">
        <v>168.2</v>
      </c>
      <c r="UJJ638" s="141"/>
      <c r="UJK638" s="170" t="s">
        <v>792</v>
      </c>
      <c r="UJL638" s="175" t="s">
        <v>792</v>
      </c>
      <c r="UJM638" s="171">
        <v>43882</v>
      </c>
      <c r="UJN638" s="110" t="s">
        <v>793</v>
      </c>
      <c r="UJO638" s="172">
        <v>44667345</v>
      </c>
      <c r="UJP638" s="173" t="s">
        <v>794</v>
      </c>
      <c r="UJQ638" s="126">
        <v>168.2</v>
      </c>
      <c r="UJR638" s="141"/>
      <c r="UJS638" s="170" t="s">
        <v>792</v>
      </c>
      <c r="UJT638" s="175" t="s">
        <v>792</v>
      </c>
      <c r="UJU638" s="171">
        <v>43882</v>
      </c>
      <c r="UJV638" s="110" t="s">
        <v>793</v>
      </c>
      <c r="UJW638" s="172">
        <v>44667345</v>
      </c>
      <c r="UJX638" s="173" t="s">
        <v>794</v>
      </c>
      <c r="UJY638" s="126">
        <v>168.2</v>
      </c>
      <c r="UJZ638" s="141"/>
      <c r="UKA638" s="170" t="s">
        <v>792</v>
      </c>
      <c r="UKB638" s="175" t="s">
        <v>792</v>
      </c>
      <c r="UKC638" s="171">
        <v>43882</v>
      </c>
      <c r="UKD638" s="110" t="s">
        <v>793</v>
      </c>
      <c r="UKE638" s="172">
        <v>44667345</v>
      </c>
      <c r="UKF638" s="173" t="s">
        <v>794</v>
      </c>
      <c r="UKG638" s="126">
        <v>168.2</v>
      </c>
      <c r="UKH638" s="141"/>
      <c r="UKI638" s="170" t="s">
        <v>792</v>
      </c>
      <c r="UKJ638" s="175" t="s">
        <v>792</v>
      </c>
      <c r="UKK638" s="171">
        <v>43882</v>
      </c>
      <c r="UKL638" s="110" t="s">
        <v>793</v>
      </c>
      <c r="UKM638" s="172">
        <v>44667345</v>
      </c>
      <c r="UKN638" s="173" t="s">
        <v>794</v>
      </c>
      <c r="UKO638" s="126">
        <v>168.2</v>
      </c>
      <c r="UKP638" s="141"/>
      <c r="UKQ638" s="170" t="s">
        <v>792</v>
      </c>
      <c r="UKR638" s="175" t="s">
        <v>792</v>
      </c>
      <c r="UKS638" s="171">
        <v>43882</v>
      </c>
      <c r="UKT638" s="110" t="s">
        <v>793</v>
      </c>
      <c r="UKU638" s="172">
        <v>44667345</v>
      </c>
      <c r="UKV638" s="173" t="s">
        <v>794</v>
      </c>
      <c r="UKW638" s="126">
        <v>168.2</v>
      </c>
      <c r="UKX638" s="141"/>
      <c r="UKY638" s="170" t="s">
        <v>792</v>
      </c>
      <c r="UKZ638" s="175" t="s">
        <v>792</v>
      </c>
      <c r="ULA638" s="171">
        <v>43882</v>
      </c>
      <c r="ULB638" s="110" t="s">
        <v>793</v>
      </c>
      <c r="ULC638" s="172">
        <v>44667345</v>
      </c>
      <c r="ULD638" s="173" t="s">
        <v>794</v>
      </c>
      <c r="ULE638" s="126">
        <v>168.2</v>
      </c>
      <c r="ULF638" s="141"/>
      <c r="ULG638" s="170" t="s">
        <v>792</v>
      </c>
      <c r="ULH638" s="175" t="s">
        <v>792</v>
      </c>
      <c r="ULI638" s="171">
        <v>43882</v>
      </c>
      <c r="ULJ638" s="110" t="s">
        <v>793</v>
      </c>
      <c r="ULK638" s="172">
        <v>44667345</v>
      </c>
      <c r="ULL638" s="173" t="s">
        <v>794</v>
      </c>
      <c r="ULM638" s="126">
        <v>168.2</v>
      </c>
      <c r="ULN638" s="141"/>
      <c r="ULO638" s="170" t="s">
        <v>792</v>
      </c>
      <c r="ULP638" s="175" t="s">
        <v>792</v>
      </c>
      <c r="ULQ638" s="171">
        <v>43882</v>
      </c>
      <c r="ULR638" s="110" t="s">
        <v>793</v>
      </c>
      <c r="ULS638" s="172">
        <v>44667345</v>
      </c>
      <c r="ULT638" s="173" t="s">
        <v>794</v>
      </c>
      <c r="ULU638" s="126">
        <v>168.2</v>
      </c>
      <c r="ULV638" s="141"/>
      <c r="ULW638" s="170" t="s">
        <v>792</v>
      </c>
      <c r="ULX638" s="175" t="s">
        <v>792</v>
      </c>
      <c r="ULY638" s="171">
        <v>43882</v>
      </c>
      <c r="ULZ638" s="110" t="s">
        <v>793</v>
      </c>
      <c r="UMA638" s="172">
        <v>44667345</v>
      </c>
      <c r="UMB638" s="173" t="s">
        <v>794</v>
      </c>
      <c r="UMC638" s="126">
        <v>168.2</v>
      </c>
      <c r="UMD638" s="141"/>
      <c r="UME638" s="170" t="s">
        <v>792</v>
      </c>
      <c r="UMF638" s="175" t="s">
        <v>792</v>
      </c>
      <c r="UMG638" s="171">
        <v>43882</v>
      </c>
      <c r="UMH638" s="110" t="s">
        <v>793</v>
      </c>
      <c r="UMI638" s="172">
        <v>44667345</v>
      </c>
      <c r="UMJ638" s="173" t="s">
        <v>794</v>
      </c>
      <c r="UMK638" s="126">
        <v>168.2</v>
      </c>
      <c r="UML638" s="141"/>
      <c r="UMM638" s="170" t="s">
        <v>792</v>
      </c>
      <c r="UMN638" s="175" t="s">
        <v>792</v>
      </c>
      <c r="UMO638" s="171">
        <v>43882</v>
      </c>
      <c r="UMP638" s="110" t="s">
        <v>793</v>
      </c>
      <c r="UMQ638" s="172">
        <v>44667345</v>
      </c>
      <c r="UMR638" s="173" t="s">
        <v>794</v>
      </c>
      <c r="UMS638" s="126">
        <v>168.2</v>
      </c>
      <c r="UMT638" s="141"/>
      <c r="UMU638" s="170" t="s">
        <v>792</v>
      </c>
      <c r="UMV638" s="175" t="s">
        <v>792</v>
      </c>
      <c r="UMW638" s="171">
        <v>43882</v>
      </c>
      <c r="UMX638" s="110" t="s">
        <v>793</v>
      </c>
      <c r="UMY638" s="172">
        <v>44667345</v>
      </c>
      <c r="UMZ638" s="173" t="s">
        <v>794</v>
      </c>
      <c r="UNA638" s="126">
        <v>168.2</v>
      </c>
      <c r="UNB638" s="141"/>
      <c r="UNC638" s="170" t="s">
        <v>792</v>
      </c>
      <c r="UND638" s="175" t="s">
        <v>792</v>
      </c>
      <c r="UNE638" s="171">
        <v>43882</v>
      </c>
      <c r="UNF638" s="110" t="s">
        <v>793</v>
      </c>
      <c r="UNG638" s="172">
        <v>44667345</v>
      </c>
      <c r="UNH638" s="173" t="s">
        <v>794</v>
      </c>
      <c r="UNI638" s="126">
        <v>168.2</v>
      </c>
      <c r="UNJ638" s="141"/>
      <c r="UNK638" s="170" t="s">
        <v>792</v>
      </c>
      <c r="UNL638" s="175" t="s">
        <v>792</v>
      </c>
      <c r="UNM638" s="171">
        <v>43882</v>
      </c>
      <c r="UNN638" s="110" t="s">
        <v>793</v>
      </c>
      <c r="UNO638" s="172">
        <v>44667345</v>
      </c>
      <c r="UNP638" s="173" t="s">
        <v>794</v>
      </c>
      <c r="UNQ638" s="126">
        <v>168.2</v>
      </c>
      <c r="UNR638" s="141"/>
      <c r="UNS638" s="170" t="s">
        <v>792</v>
      </c>
      <c r="UNT638" s="175" t="s">
        <v>792</v>
      </c>
      <c r="UNU638" s="171">
        <v>43882</v>
      </c>
      <c r="UNV638" s="110" t="s">
        <v>793</v>
      </c>
      <c r="UNW638" s="172">
        <v>44667345</v>
      </c>
      <c r="UNX638" s="173" t="s">
        <v>794</v>
      </c>
      <c r="UNY638" s="126">
        <v>168.2</v>
      </c>
      <c r="UNZ638" s="141"/>
      <c r="UOA638" s="170" t="s">
        <v>792</v>
      </c>
      <c r="UOB638" s="175" t="s">
        <v>792</v>
      </c>
      <c r="UOC638" s="171">
        <v>43882</v>
      </c>
      <c r="UOD638" s="110" t="s">
        <v>793</v>
      </c>
      <c r="UOE638" s="172">
        <v>44667345</v>
      </c>
      <c r="UOF638" s="173" t="s">
        <v>794</v>
      </c>
      <c r="UOG638" s="126">
        <v>168.2</v>
      </c>
      <c r="UOH638" s="141"/>
      <c r="UOI638" s="170" t="s">
        <v>792</v>
      </c>
      <c r="UOJ638" s="175" t="s">
        <v>792</v>
      </c>
      <c r="UOK638" s="171">
        <v>43882</v>
      </c>
      <c r="UOL638" s="110" t="s">
        <v>793</v>
      </c>
      <c r="UOM638" s="172">
        <v>44667345</v>
      </c>
      <c r="UON638" s="173" t="s">
        <v>794</v>
      </c>
      <c r="UOO638" s="126">
        <v>168.2</v>
      </c>
      <c r="UOP638" s="141"/>
      <c r="UOQ638" s="170" t="s">
        <v>792</v>
      </c>
      <c r="UOR638" s="175" t="s">
        <v>792</v>
      </c>
      <c r="UOS638" s="171">
        <v>43882</v>
      </c>
      <c r="UOT638" s="110" t="s">
        <v>793</v>
      </c>
      <c r="UOU638" s="172">
        <v>44667345</v>
      </c>
      <c r="UOV638" s="173" t="s">
        <v>794</v>
      </c>
      <c r="UOW638" s="126">
        <v>168.2</v>
      </c>
      <c r="UOX638" s="141"/>
      <c r="UOY638" s="170" t="s">
        <v>792</v>
      </c>
      <c r="UOZ638" s="175" t="s">
        <v>792</v>
      </c>
      <c r="UPA638" s="171">
        <v>43882</v>
      </c>
      <c r="UPB638" s="110" t="s">
        <v>793</v>
      </c>
      <c r="UPC638" s="172">
        <v>44667345</v>
      </c>
      <c r="UPD638" s="173" t="s">
        <v>794</v>
      </c>
      <c r="UPE638" s="126">
        <v>168.2</v>
      </c>
      <c r="UPF638" s="141"/>
      <c r="UPG638" s="170" t="s">
        <v>792</v>
      </c>
      <c r="UPH638" s="175" t="s">
        <v>792</v>
      </c>
      <c r="UPI638" s="171">
        <v>43882</v>
      </c>
      <c r="UPJ638" s="110" t="s">
        <v>793</v>
      </c>
      <c r="UPK638" s="172">
        <v>44667345</v>
      </c>
      <c r="UPL638" s="173" t="s">
        <v>794</v>
      </c>
      <c r="UPM638" s="126">
        <v>168.2</v>
      </c>
      <c r="UPN638" s="141"/>
      <c r="UPO638" s="170" t="s">
        <v>792</v>
      </c>
      <c r="UPP638" s="175" t="s">
        <v>792</v>
      </c>
      <c r="UPQ638" s="171">
        <v>43882</v>
      </c>
      <c r="UPR638" s="110" t="s">
        <v>793</v>
      </c>
      <c r="UPS638" s="172">
        <v>44667345</v>
      </c>
      <c r="UPT638" s="173" t="s">
        <v>794</v>
      </c>
      <c r="UPU638" s="126">
        <v>168.2</v>
      </c>
      <c r="UPV638" s="141"/>
      <c r="UPW638" s="170" t="s">
        <v>792</v>
      </c>
      <c r="UPX638" s="175" t="s">
        <v>792</v>
      </c>
      <c r="UPY638" s="171">
        <v>43882</v>
      </c>
      <c r="UPZ638" s="110" t="s">
        <v>793</v>
      </c>
      <c r="UQA638" s="172">
        <v>44667345</v>
      </c>
      <c r="UQB638" s="173" t="s">
        <v>794</v>
      </c>
      <c r="UQC638" s="126">
        <v>168.2</v>
      </c>
      <c r="UQD638" s="141"/>
      <c r="UQE638" s="170" t="s">
        <v>792</v>
      </c>
      <c r="UQF638" s="175" t="s">
        <v>792</v>
      </c>
      <c r="UQG638" s="171">
        <v>43882</v>
      </c>
      <c r="UQH638" s="110" t="s">
        <v>793</v>
      </c>
      <c r="UQI638" s="172">
        <v>44667345</v>
      </c>
      <c r="UQJ638" s="173" t="s">
        <v>794</v>
      </c>
      <c r="UQK638" s="126">
        <v>168.2</v>
      </c>
      <c r="UQL638" s="141"/>
      <c r="UQM638" s="170" t="s">
        <v>792</v>
      </c>
      <c r="UQN638" s="175" t="s">
        <v>792</v>
      </c>
      <c r="UQO638" s="171">
        <v>43882</v>
      </c>
      <c r="UQP638" s="110" t="s">
        <v>793</v>
      </c>
      <c r="UQQ638" s="172">
        <v>44667345</v>
      </c>
      <c r="UQR638" s="173" t="s">
        <v>794</v>
      </c>
      <c r="UQS638" s="126">
        <v>168.2</v>
      </c>
      <c r="UQT638" s="141"/>
      <c r="UQU638" s="170" t="s">
        <v>792</v>
      </c>
      <c r="UQV638" s="175" t="s">
        <v>792</v>
      </c>
      <c r="UQW638" s="171">
        <v>43882</v>
      </c>
      <c r="UQX638" s="110" t="s">
        <v>793</v>
      </c>
      <c r="UQY638" s="172">
        <v>44667345</v>
      </c>
      <c r="UQZ638" s="173" t="s">
        <v>794</v>
      </c>
      <c r="URA638" s="126">
        <v>168.2</v>
      </c>
      <c r="URB638" s="141"/>
      <c r="URC638" s="170" t="s">
        <v>792</v>
      </c>
      <c r="URD638" s="175" t="s">
        <v>792</v>
      </c>
      <c r="URE638" s="171">
        <v>43882</v>
      </c>
      <c r="URF638" s="110" t="s">
        <v>793</v>
      </c>
      <c r="URG638" s="172">
        <v>44667345</v>
      </c>
      <c r="URH638" s="173" t="s">
        <v>794</v>
      </c>
      <c r="URI638" s="126">
        <v>168.2</v>
      </c>
      <c r="URJ638" s="141"/>
      <c r="URK638" s="170" t="s">
        <v>792</v>
      </c>
      <c r="URL638" s="175" t="s">
        <v>792</v>
      </c>
      <c r="URM638" s="171">
        <v>43882</v>
      </c>
      <c r="URN638" s="110" t="s">
        <v>793</v>
      </c>
      <c r="URO638" s="172">
        <v>44667345</v>
      </c>
      <c r="URP638" s="173" t="s">
        <v>794</v>
      </c>
      <c r="URQ638" s="126">
        <v>168.2</v>
      </c>
      <c r="URR638" s="141"/>
      <c r="URS638" s="170" t="s">
        <v>792</v>
      </c>
      <c r="URT638" s="175" t="s">
        <v>792</v>
      </c>
      <c r="URU638" s="171">
        <v>43882</v>
      </c>
      <c r="URV638" s="110" t="s">
        <v>793</v>
      </c>
      <c r="URW638" s="172">
        <v>44667345</v>
      </c>
      <c r="URX638" s="173" t="s">
        <v>794</v>
      </c>
      <c r="URY638" s="126">
        <v>168.2</v>
      </c>
      <c r="URZ638" s="141"/>
      <c r="USA638" s="170" t="s">
        <v>792</v>
      </c>
      <c r="USB638" s="175" t="s">
        <v>792</v>
      </c>
      <c r="USC638" s="171">
        <v>43882</v>
      </c>
      <c r="USD638" s="110" t="s">
        <v>793</v>
      </c>
      <c r="USE638" s="172">
        <v>44667345</v>
      </c>
      <c r="USF638" s="173" t="s">
        <v>794</v>
      </c>
      <c r="USG638" s="126">
        <v>168.2</v>
      </c>
      <c r="USH638" s="141"/>
      <c r="USI638" s="170" t="s">
        <v>792</v>
      </c>
      <c r="USJ638" s="175" t="s">
        <v>792</v>
      </c>
      <c r="USK638" s="171">
        <v>43882</v>
      </c>
      <c r="USL638" s="110" t="s">
        <v>793</v>
      </c>
      <c r="USM638" s="172">
        <v>44667345</v>
      </c>
      <c r="USN638" s="173" t="s">
        <v>794</v>
      </c>
      <c r="USO638" s="126">
        <v>168.2</v>
      </c>
      <c r="USP638" s="141"/>
      <c r="USQ638" s="170" t="s">
        <v>792</v>
      </c>
      <c r="USR638" s="175" t="s">
        <v>792</v>
      </c>
      <c r="USS638" s="171">
        <v>43882</v>
      </c>
      <c r="UST638" s="110" t="s">
        <v>793</v>
      </c>
      <c r="USU638" s="172">
        <v>44667345</v>
      </c>
      <c r="USV638" s="173" t="s">
        <v>794</v>
      </c>
      <c r="USW638" s="126">
        <v>168.2</v>
      </c>
      <c r="USX638" s="141"/>
      <c r="USY638" s="170" t="s">
        <v>792</v>
      </c>
      <c r="USZ638" s="175" t="s">
        <v>792</v>
      </c>
      <c r="UTA638" s="171">
        <v>43882</v>
      </c>
      <c r="UTB638" s="110" t="s">
        <v>793</v>
      </c>
      <c r="UTC638" s="172">
        <v>44667345</v>
      </c>
      <c r="UTD638" s="173" t="s">
        <v>794</v>
      </c>
      <c r="UTE638" s="126">
        <v>168.2</v>
      </c>
      <c r="UTF638" s="141"/>
      <c r="UTG638" s="170" t="s">
        <v>792</v>
      </c>
      <c r="UTH638" s="175" t="s">
        <v>792</v>
      </c>
      <c r="UTI638" s="171">
        <v>43882</v>
      </c>
      <c r="UTJ638" s="110" t="s">
        <v>793</v>
      </c>
      <c r="UTK638" s="172">
        <v>44667345</v>
      </c>
      <c r="UTL638" s="173" t="s">
        <v>794</v>
      </c>
      <c r="UTM638" s="126">
        <v>168.2</v>
      </c>
      <c r="UTN638" s="141"/>
      <c r="UTO638" s="170" t="s">
        <v>792</v>
      </c>
      <c r="UTP638" s="175" t="s">
        <v>792</v>
      </c>
      <c r="UTQ638" s="171">
        <v>43882</v>
      </c>
      <c r="UTR638" s="110" t="s">
        <v>793</v>
      </c>
      <c r="UTS638" s="172">
        <v>44667345</v>
      </c>
      <c r="UTT638" s="173" t="s">
        <v>794</v>
      </c>
      <c r="UTU638" s="126">
        <v>168.2</v>
      </c>
      <c r="UTV638" s="141"/>
      <c r="UTW638" s="170" t="s">
        <v>792</v>
      </c>
      <c r="UTX638" s="175" t="s">
        <v>792</v>
      </c>
      <c r="UTY638" s="171">
        <v>43882</v>
      </c>
      <c r="UTZ638" s="110" t="s">
        <v>793</v>
      </c>
      <c r="UUA638" s="172">
        <v>44667345</v>
      </c>
      <c r="UUB638" s="173" t="s">
        <v>794</v>
      </c>
      <c r="UUC638" s="126">
        <v>168.2</v>
      </c>
      <c r="UUD638" s="141"/>
      <c r="UUE638" s="170" t="s">
        <v>792</v>
      </c>
      <c r="UUF638" s="175" t="s">
        <v>792</v>
      </c>
      <c r="UUG638" s="171">
        <v>43882</v>
      </c>
      <c r="UUH638" s="110" t="s">
        <v>793</v>
      </c>
      <c r="UUI638" s="172">
        <v>44667345</v>
      </c>
      <c r="UUJ638" s="173" t="s">
        <v>794</v>
      </c>
      <c r="UUK638" s="126">
        <v>168.2</v>
      </c>
      <c r="UUL638" s="141"/>
      <c r="UUM638" s="170" t="s">
        <v>792</v>
      </c>
      <c r="UUN638" s="175" t="s">
        <v>792</v>
      </c>
      <c r="UUO638" s="171">
        <v>43882</v>
      </c>
      <c r="UUP638" s="110" t="s">
        <v>793</v>
      </c>
      <c r="UUQ638" s="172">
        <v>44667345</v>
      </c>
      <c r="UUR638" s="173" t="s">
        <v>794</v>
      </c>
      <c r="UUS638" s="126">
        <v>168.2</v>
      </c>
      <c r="UUT638" s="141"/>
      <c r="UUU638" s="170" t="s">
        <v>792</v>
      </c>
      <c r="UUV638" s="175" t="s">
        <v>792</v>
      </c>
      <c r="UUW638" s="171">
        <v>43882</v>
      </c>
      <c r="UUX638" s="110" t="s">
        <v>793</v>
      </c>
      <c r="UUY638" s="172">
        <v>44667345</v>
      </c>
      <c r="UUZ638" s="173" t="s">
        <v>794</v>
      </c>
      <c r="UVA638" s="126">
        <v>168.2</v>
      </c>
      <c r="UVB638" s="141"/>
      <c r="UVC638" s="170" t="s">
        <v>792</v>
      </c>
      <c r="UVD638" s="175" t="s">
        <v>792</v>
      </c>
      <c r="UVE638" s="171">
        <v>43882</v>
      </c>
      <c r="UVF638" s="110" t="s">
        <v>793</v>
      </c>
      <c r="UVG638" s="172">
        <v>44667345</v>
      </c>
      <c r="UVH638" s="173" t="s">
        <v>794</v>
      </c>
      <c r="UVI638" s="126">
        <v>168.2</v>
      </c>
      <c r="UVJ638" s="141"/>
      <c r="UVK638" s="170" t="s">
        <v>792</v>
      </c>
      <c r="UVL638" s="175" t="s">
        <v>792</v>
      </c>
      <c r="UVM638" s="171">
        <v>43882</v>
      </c>
      <c r="UVN638" s="110" t="s">
        <v>793</v>
      </c>
      <c r="UVO638" s="172">
        <v>44667345</v>
      </c>
      <c r="UVP638" s="173" t="s">
        <v>794</v>
      </c>
      <c r="UVQ638" s="126">
        <v>168.2</v>
      </c>
      <c r="UVR638" s="141"/>
      <c r="UVS638" s="170" t="s">
        <v>792</v>
      </c>
      <c r="UVT638" s="175" t="s">
        <v>792</v>
      </c>
      <c r="UVU638" s="171">
        <v>43882</v>
      </c>
      <c r="UVV638" s="110" t="s">
        <v>793</v>
      </c>
      <c r="UVW638" s="172">
        <v>44667345</v>
      </c>
      <c r="UVX638" s="173" t="s">
        <v>794</v>
      </c>
      <c r="UVY638" s="126">
        <v>168.2</v>
      </c>
      <c r="UVZ638" s="141"/>
      <c r="UWA638" s="170" t="s">
        <v>792</v>
      </c>
      <c r="UWB638" s="175" t="s">
        <v>792</v>
      </c>
      <c r="UWC638" s="171">
        <v>43882</v>
      </c>
      <c r="UWD638" s="110" t="s">
        <v>793</v>
      </c>
      <c r="UWE638" s="172">
        <v>44667345</v>
      </c>
      <c r="UWF638" s="173" t="s">
        <v>794</v>
      </c>
      <c r="UWG638" s="126">
        <v>168.2</v>
      </c>
      <c r="UWH638" s="141"/>
      <c r="UWI638" s="170" t="s">
        <v>792</v>
      </c>
      <c r="UWJ638" s="175" t="s">
        <v>792</v>
      </c>
      <c r="UWK638" s="171">
        <v>43882</v>
      </c>
      <c r="UWL638" s="110" t="s">
        <v>793</v>
      </c>
      <c r="UWM638" s="172">
        <v>44667345</v>
      </c>
      <c r="UWN638" s="173" t="s">
        <v>794</v>
      </c>
      <c r="UWO638" s="126">
        <v>168.2</v>
      </c>
      <c r="UWP638" s="141"/>
      <c r="UWQ638" s="170" t="s">
        <v>792</v>
      </c>
      <c r="UWR638" s="175" t="s">
        <v>792</v>
      </c>
      <c r="UWS638" s="171">
        <v>43882</v>
      </c>
      <c r="UWT638" s="110" t="s">
        <v>793</v>
      </c>
      <c r="UWU638" s="172">
        <v>44667345</v>
      </c>
      <c r="UWV638" s="173" t="s">
        <v>794</v>
      </c>
      <c r="UWW638" s="126">
        <v>168.2</v>
      </c>
      <c r="UWX638" s="141"/>
      <c r="UWY638" s="170" t="s">
        <v>792</v>
      </c>
      <c r="UWZ638" s="175" t="s">
        <v>792</v>
      </c>
      <c r="UXA638" s="171">
        <v>43882</v>
      </c>
      <c r="UXB638" s="110" t="s">
        <v>793</v>
      </c>
      <c r="UXC638" s="172">
        <v>44667345</v>
      </c>
      <c r="UXD638" s="173" t="s">
        <v>794</v>
      </c>
      <c r="UXE638" s="126">
        <v>168.2</v>
      </c>
      <c r="UXF638" s="141"/>
      <c r="UXG638" s="170" t="s">
        <v>792</v>
      </c>
      <c r="UXH638" s="175" t="s">
        <v>792</v>
      </c>
      <c r="UXI638" s="171">
        <v>43882</v>
      </c>
      <c r="UXJ638" s="110" t="s">
        <v>793</v>
      </c>
      <c r="UXK638" s="172">
        <v>44667345</v>
      </c>
      <c r="UXL638" s="173" t="s">
        <v>794</v>
      </c>
      <c r="UXM638" s="126">
        <v>168.2</v>
      </c>
      <c r="UXN638" s="141"/>
      <c r="UXO638" s="170" t="s">
        <v>792</v>
      </c>
      <c r="UXP638" s="175" t="s">
        <v>792</v>
      </c>
      <c r="UXQ638" s="171">
        <v>43882</v>
      </c>
      <c r="UXR638" s="110" t="s">
        <v>793</v>
      </c>
      <c r="UXS638" s="172">
        <v>44667345</v>
      </c>
      <c r="UXT638" s="173" t="s">
        <v>794</v>
      </c>
      <c r="UXU638" s="126">
        <v>168.2</v>
      </c>
      <c r="UXV638" s="141"/>
      <c r="UXW638" s="170" t="s">
        <v>792</v>
      </c>
      <c r="UXX638" s="175" t="s">
        <v>792</v>
      </c>
      <c r="UXY638" s="171">
        <v>43882</v>
      </c>
      <c r="UXZ638" s="110" t="s">
        <v>793</v>
      </c>
      <c r="UYA638" s="172">
        <v>44667345</v>
      </c>
      <c r="UYB638" s="173" t="s">
        <v>794</v>
      </c>
      <c r="UYC638" s="126">
        <v>168.2</v>
      </c>
      <c r="UYD638" s="141"/>
      <c r="UYE638" s="170" t="s">
        <v>792</v>
      </c>
      <c r="UYF638" s="175" t="s">
        <v>792</v>
      </c>
      <c r="UYG638" s="171">
        <v>43882</v>
      </c>
      <c r="UYH638" s="110" t="s">
        <v>793</v>
      </c>
      <c r="UYI638" s="172">
        <v>44667345</v>
      </c>
      <c r="UYJ638" s="173" t="s">
        <v>794</v>
      </c>
      <c r="UYK638" s="126">
        <v>168.2</v>
      </c>
      <c r="UYL638" s="141"/>
      <c r="UYM638" s="170" t="s">
        <v>792</v>
      </c>
      <c r="UYN638" s="175" t="s">
        <v>792</v>
      </c>
      <c r="UYO638" s="171">
        <v>43882</v>
      </c>
      <c r="UYP638" s="110" t="s">
        <v>793</v>
      </c>
      <c r="UYQ638" s="172">
        <v>44667345</v>
      </c>
      <c r="UYR638" s="173" t="s">
        <v>794</v>
      </c>
      <c r="UYS638" s="126">
        <v>168.2</v>
      </c>
      <c r="UYT638" s="141"/>
      <c r="UYU638" s="170" t="s">
        <v>792</v>
      </c>
      <c r="UYV638" s="175" t="s">
        <v>792</v>
      </c>
      <c r="UYW638" s="171">
        <v>43882</v>
      </c>
      <c r="UYX638" s="110" t="s">
        <v>793</v>
      </c>
      <c r="UYY638" s="172">
        <v>44667345</v>
      </c>
      <c r="UYZ638" s="173" t="s">
        <v>794</v>
      </c>
      <c r="UZA638" s="126">
        <v>168.2</v>
      </c>
      <c r="UZB638" s="141"/>
      <c r="UZC638" s="170" t="s">
        <v>792</v>
      </c>
      <c r="UZD638" s="175" t="s">
        <v>792</v>
      </c>
      <c r="UZE638" s="171">
        <v>43882</v>
      </c>
      <c r="UZF638" s="110" t="s">
        <v>793</v>
      </c>
      <c r="UZG638" s="172">
        <v>44667345</v>
      </c>
      <c r="UZH638" s="173" t="s">
        <v>794</v>
      </c>
      <c r="UZI638" s="126">
        <v>168.2</v>
      </c>
      <c r="UZJ638" s="141"/>
      <c r="UZK638" s="170" t="s">
        <v>792</v>
      </c>
      <c r="UZL638" s="175" t="s">
        <v>792</v>
      </c>
      <c r="UZM638" s="171">
        <v>43882</v>
      </c>
      <c r="UZN638" s="110" t="s">
        <v>793</v>
      </c>
      <c r="UZO638" s="172">
        <v>44667345</v>
      </c>
      <c r="UZP638" s="173" t="s">
        <v>794</v>
      </c>
      <c r="UZQ638" s="126">
        <v>168.2</v>
      </c>
      <c r="UZR638" s="141"/>
      <c r="UZS638" s="170" t="s">
        <v>792</v>
      </c>
      <c r="UZT638" s="175" t="s">
        <v>792</v>
      </c>
      <c r="UZU638" s="171">
        <v>43882</v>
      </c>
      <c r="UZV638" s="110" t="s">
        <v>793</v>
      </c>
      <c r="UZW638" s="172">
        <v>44667345</v>
      </c>
      <c r="UZX638" s="173" t="s">
        <v>794</v>
      </c>
      <c r="UZY638" s="126">
        <v>168.2</v>
      </c>
      <c r="UZZ638" s="141"/>
      <c r="VAA638" s="170" t="s">
        <v>792</v>
      </c>
      <c r="VAB638" s="175" t="s">
        <v>792</v>
      </c>
      <c r="VAC638" s="171">
        <v>43882</v>
      </c>
      <c r="VAD638" s="110" t="s">
        <v>793</v>
      </c>
      <c r="VAE638" s="172">
        <v>44667345</v>
      </c>
      <c r="VAF638" s="173" t="s">
        <v>794</v>
      </c>
      <c r="VAG638" s="126">
        <v>168.2</v>
      </c>
      <c r="VAH638" s="141"/>
      <c r="VAI638" s="170" t="s">
        <v>792</v>
      </c>
      <c r="VAJ638" s="175" t="s">
        <v>792</v>
      </c>
      <c r="VAK638" s="171">
        <v>43882</v>
      </c>
      <c r="VAL638" s="110" t="s">
        <v>793</v>
      </c>
      <c r="VAM638" s="172">
        <v>44667345</v>
      </c>
      <c r="VAN638" s="173" t="s">
        <v>794</v>
      </c>
      <c r="VAO638" s="126">
        <v>168.2</v>
      </c>
      <c r="VAP638" s="141"/>
      <c r="VAQ638" s="170" t="s">
        <v>792</v>
      </c>
      <c r="VAR638" s="175" t="s">
        <v>792</v>
      </c>
      <c r="VAS638" s="171">
        <v>43882</v>
      </c>
      <c r="VAT638" s="110" t="s">
        <v>793</v>
      </c>
      <c r="VAU638" s="172">
        <v>44667345</v>
      </c>
      <c r="VAV638" s="173" t="s">
        <v>794</v>
      </c>
      <c r="VAW638" s="126">
        <v>168.2</v>
      </c>
      <c r="VAX638" s="141"/>
      <c r="VAY638" s="170" t="s">
        <v>792</v>
      </c>
      <c r="VAZ638" s="175" t="s">
        <v>792</v>
      </c>
      <c r="VBA638" s="171">
        <v>43882</v>
      </c>
      <c r="VBB638" s="110" t="s">
        <v>793</v>
      </c>
      <c r="VBC638" s="172">
        <v>44667345</v>
      </c>
      <c r="VBD638" s="173" t="s">
        <v>794</v>
      </c>
      <c r="VBE638" s="126">
        <v>168.2</v>
      </c>
      <c r="VBF638" s="141"/>
      <c r="VBG638" s="170" t="s">
        <v>792</v>
      </c>
      <c r="VBH638" s="175" t="s">
        <v>792</v>
      </c>
      <c r="VBI638" s="171">
        <v>43882</v>
      </c>
      <c r="VBJ638" s="110" t="s">
        <v>793</v>
      </c>
      <c r="VBK638" s="172">
        <v>44667345</v>
      </c>
      <c r="VBL638" s="173" t="s">
        <v>794</v>
      </c>
      <c r="VBM638" s="126">
        <v>168.2</v>
      </c>
      <c r="VBN638" s="141"/>
      <c r="VBO638" s="170" t="s">
        <v>792</v>
      </c>
      <c r="VBP638" s="175" t="s">
        <v>792</v>
      </c>
      <c r="VBQ638" s="171">
        <v>43882</v>
      </c>
      <c r="VBR638" s="110" t="s">
        <v>793</v>
      </c>
      <c r="VBS638" s="172">
        <v>44667345</v>
      </c>
      <c r="VBT638" s="173" t="s">
        <v>794</v>
      </c>
      <c r="VBU638" s="126">
        <v>168.2</v>
      </c>
      <c r="VBV638" s="141"/>
      <c r="VBW638" s="170" t="s">
        <v>792</v>
      </c>
      <c r="VBX638" s="175" t="s">
        <v>792</v>
      </c>
      <c r="VBY638" s="171">
        <v>43882</v>
      </c>
      <c r="VBZ638" s="110" t="s">
        <v>793</v>
      </c>
      <c r="VCA638" s="172">
        <v>44667345</v>
      </c>
      <c r="VCB638" s="173" t="s">
        <v>794</v>
      </c>
      <c r="VCC638" s="126">
        <v>168.2</v>
      </c>
      <c r="VCD638" s="141"/>
      <c r="VCE638" s="170" t="s">
        <v>792</v>
      </c>
      <c r="VCF638" s="175" t="s">
        <v>792</v>
      </c>
      <c r="VCG638" s="171">
        <v>43882</v>
      </c>
      <c r="VCH638" s="110" t="s">
        <v>793</v>
      </c>
      <c r="VCI638" s="172">
        <v>44667345</v>
      </c>
      <c r="VCJ638" s="173" t="s">
        <v>794</v>
      </c>
      <c r="VCK638" s="126">
        <v>168.2</v>
      </c>
      <c r="VCL638" s="141"/>
      <c r="VCM638" s="170" t="s">
        <v>792</v>
      </c>
      <c r="VCN638" s="175" t="s">
        <v>792</v>
      </c>
      <c r="VCO638" s="171">
        <v>43882</v>
      </c>
      <c r="VCP638" s="110" t="s">
        <v>793</v>
      </c>
      <c r="VCQ638" s="172">
        <v>44667345</v>
      </c>
      <c r="VCR638" s="173" t="s">
        <v>794</v>
      </c>
      <c r="VCS638" s="126">
        <v>168.2</v>
      </c>
      <c r="VCT638" s="141"/>
      <c r="VCU638" s="170" t="s">
        <v>792</v>
      </c>
      <c r="VCV638" s="175" t="s">
        <v>792</v>
      </c>
      <c r="VCW638" s="171">
        <v>43882</v>
      </c>
      <c r="VCX638" s="110" t="s">
        <v>793</v>
      </c>
      <c r="VCY638" s="172">
        <v>44667345</v>
      </c>
      <c r="VCZ638" s="173" t="s">
        <v>794</v>
      </c>
      <c r="VDA638" s="126">
        <v>168.2</v>
      </c>
      <c r="VDB638" s="141"/>
      <c r="VDC638" s="170" t="s">
        <v>792</v>
      </c>
      <c r="VDD638" s="175" t="s">
        <v>792</v>
      </c>
      <c r="VDE638" s="171">
        <v>43882</v>
      </c>
      <c r="VDF638" s="110" t="s">
        <v>793</v>
      </c>
      <c r="VDG638" s="172">
        <v>44667345</v>
      </c>
      <c r="VDH638" s="173" t="s">
        <v>794</v>
      </c>
      <c r="VDI638" s="126">
        <v>168.2</v>
      </c>
      <c r="VDJ638" s="141"/>
      <c r="VDK638" s="170" t="s">
        <v>792</v>
      </c>
      <c r="VDL638" s="175" t="s">
        <v>792</v>
      </c>
      <c r="VDM638" s="171">
        <v>43882</v>
      </c>
      <c r="VDN638" s="110" t="s">
        <v>793</v>
      </c>
      <c r="VDO638" s="172">
        <v>44667345</v>
      </c>
      <c r="VDP638" s="173" t="s">
        <v>794</v>
      </c>
      <c r="VDQ638" s="126">
        <v>168.2</v>
      </c>
      <c r="VDR638" s="141"/>
      <c r="VDS638" s="170" t="s">
        <v>792</v>
      </c>
      <c r="VDT638" s="175" t="s">
        <v>792</v>
      </c>
      <c r="VDU638" s="171">
        <v>43882</v>
      </c>
      <c r="VDV638" s="110" t="s">
        <v>793</v>
      </c>
      <c r="VDW638" s="172">
        <v>44667345</v>
      </c>
      <c r="VDX638" s="173" t="s">
        <v>794</v>
      </c>
      <c r="VDY638" s="126">
        <v>168.2</v>
      </c>
      <c r="VDZ638" s="141"/>
      <c r="VEA638" s="170" t="s">
        <v>792</v>
      </c>
      <c r="VEB638" s="175" t="s">
        <v>792</v>
      </c>
      <c r="VEC638" s="171">
        <v>43882</v>
      </c>
      <c r="VED638" s="110" t="s">
        <v>793</v>
      </c>
      <c r="VEE638" s="172">
        <v>44667345</v>
      </c>
      <c r="VEF638" s="173" t="s">
        <v>794</v>
      </c>
      <c r="VEG638" s="126">
        <v>168.2</v>
      </c>
      <c r="VEH638" s="141"/>
      <c r="VEI638" s="170" t="s">
        <v>792</v>
      </c>
      <c r="VEJ638" s="175" t="s">
        <v>792</v>
      </c>
      <c r="VEK638" s="171">
        <v>43882</v>
      </c>
      <c r="VEL638" s="110" t="s">
        <v>793</v>
      </c>
      <c r="VEM638" s="172">
        <v>44667345</v>
      </c>
      <c r="VEN638" s="173" t="s">
        <v>794</v>
      </c>
      <c r="VEO638" s="126">
        <v>168.2</v>
      </c>
      <c r="VEP638" s="141"/>
      <c r="VEQ638" s="170" t="s">
        <v>792</v>
      </c>
      <c r="VER638" s="175" t="s">
        <v>792</v>
      </c>
      <c r="VES638" s="171">
        <v>43882</v>
      </c>
      <c r="VET638" s="110" t="s">
        <v>793</v>
      </c>
      <c r="VEU638" s="172">
        <v>44667345</v>
      </c>
      <c r="VEV638" s="173" t="s">
        <v>794</v>
      </c>
      <c r="VEW638" s="126">
        <v>168.2</v>
      </c>
      <c r="VEX638" s="141"/>
      <c r="VEY638" s="170" t="s">
        <v>792</v>
      </c>
      <c r="VEZ638" s="175" t="s">
        <v>792</v>
      </c>
      <c r="VFA638" s="171">
        <v>43882</v>
      </c>
      <c r="VFB638" s="110" t="s">
        <v>793</v>
      </c>
      <c r="VFC638" s="172">
        <v>44667345</v>
      </c>
      <c r="VFD638" s="173" t="s">
        <v>794</v>
      </c>
      <c r="VFE638" s="126">
        <v>168.2</v>
      </c>
      <c r="VFF638" s="141"/>
      <c r="VFG638" s="170" t="s">
        <v>792</v>
      </c>
      <c r="VFH638" s="175" t="s">
        <v>792</v>
      </c>
      <c r="VFI638" s="171">
        <v>43882</v>
      </c>
      <c r="VFJ638" s="110" t="s">
        <v>793</v>
      </c>
      <c r="VFK638" s="172">
        <v>44667345</v>
      </c>
      <c r="VFL638" s="173" t="s">
        <v>794</v>
      </c>
      <c r="VFM638" s="126">
        <v>168.2</v>
      </c>
      <c r="VFN638" s="141"/>
      <c r="VFO638" s="170" t="s">
        <v>792</v>
      </c>
      <c r="VFP638" s="175" t="s">
        <v>792</v>
      </c>
      <c r="VFQ638" s="171">
        <v>43882</v>
      </c>
      <c r="VFR638" s="110" t="s">
        <v>793</v>
      </c>
      <c r="VFS638" s="172">
        <v>44667345</v>
      </c>
      <c r="VFT638" s="173" t="s">
        <v>794</v>
      </c>
      <c r="VFU638" s="126">
        <v>168.2</v>
      </c>
      <c r="VFV638" s="141"/>
      <c r="VFW638" s="170" t="s">
        <v>792</v>
      </c>
      <c r="VFX638" s="175" t="s">
        <v>792</v>
      </c>
      <c r="VFY638" s="171">
        <v>43882</v>
      </c>
      <c r="VFZ638" s="110" t="s">
        <v>793</v>
      </c>
      <c r="VGA638" s="172">
        <v>44667345</v>
      </c>
      <c r="VGB638" s="173" t="s">
        <v>794</v>
      </c>
      <c r="VGC638" s="126">
        <v>168.2</v>
      </c>
      <c r="VGD638" s="141"/>
      <c r="VGE638" s="170" t="s">
        <v>792</v>
      </c>
      <c r="VGF638" s="175" t="s">
        <v>792</v>
      </c>
      <c r="VGG638" s="171">
        <v>43882</v>
      </c>
      <c r="VGH638" s="110" t="s">
        <v>793</v>
      </c>
      <c r="VGI638" s="172">
        <v>44667345</v>
      </c>
      <c r="VGJ638" s="173" t="s">
        <v>794</v>
      </c>
      <c r="VGK638" s="126">
        <v>168.2</v>
      </c>
      <c r="VGL638" s="141"/>
      <c r="VGM638" s="170" t="s">
        <v>792</v>
      </c>
      <c r="VGN638" s="175" t="s">
        <v>792</v>
      </c>
      <c r="VGO638" s="171">
        <v>43882</v>
      </c>
      <c r="VGP638" s="110" t="s">
        <v>793</v>
      </c>
      <c r="VGQ638" s="172">
        <v>44667345</v>
      </c>
      <c r="VGR638" s="173" t="s">
        <v>794</v>
      </c>
      <c r="VGS638" s="126">
        <v>168.2</v>
      </c>
      <c r="VGT638" s="141"/>
      <c r="VGU638" s="170" t="s">
        <v>792</v>
      </c>
      <c r="VGV638" s="175" t="s">
        <v>792</v>
      </c>
      <c r="VGW638" s="171">
        <v>43882</v>
      </c>
      <c r="VGX638" s="110" t="s">
        <v>793</v>
      </c>
      <c r="VGY638" s="172">
        <v>44667345</v>
      </c>
      <c r="VGZ638" s="173" t="s">
        <v>794</v>
      </c>
      <c r="VHA638" s="126">
        <v>168.2</v>
      </c>
      <c r="VHB638" s="141"/>
      <c r="VHC638" s="170" t="s">
        <v>792</v>
      </c>
      <c r="VHD638" s="175" t="s">
        <v>792</v>
      </c>
      <c r="VHE638" s="171">
        <v>43882</v>
      </c>
      <c r="VHF638" s="110" t="s">
        <v>793</v>
      </c>
      <c r="VHG638" s="172">
        <v>44667345</v>
      </c>
      <c r="VHH638" s="173" t="s">
        <v>794</v>
      </c>
      <c r="VHI638" s="126">
        <v>168.2</v>
      </c>
      <c r="VHJ638" s="141"/>
      <c r="VHK638" s="170" t="s">
        <v>792</v>
      </c>
      <c r="VHL638" s="175" t="s">
        <v>792</v>
      </c>
      <c r="VHM638" s="171">
        <v>43882</v>
      </c>
      <c r="VHN638" s="110" t="s">
        <v>793</v>
      </c>
      <c r="VHO638" s="172">
        <v>44667345</v>
      </c>
      <c r="VHP638" s="173" t="s">
        <v>794</v>
      </c>
      <c r="VHQ638" s="126">
        <v>168.2</v>
      </c>
      <c r="VHR638" s="141"/>
      <c r="VHS638" s="170" t="s">
        <v>792</v>
      </c>
      <c r="VHT638" s="175" t="s">
        <v>792</v>
      </c>
      <c r="VHU638" s="171">
        <v>43882</v>
      </c>
      <c r="VHV638" s="110" t="s">
        <v>793</v>
      </c>
      <c r="VHW638" s="172">
        <v>44667345</v>
      </c>
      <c r="VHX638" s="173" t="s">
        <v>794</v>
      </c>
      <c r="VHY638" s="126">
        <v>168.2</v>
      </c>
      <c r="VHZ638" s="141"/>
      <c r="VIA638" s="170" t="s">
        <v>792</v>
      </c>
      <c r="VIB638" s="175" t="s">
        <v>792</v>
      </c>
      <c r="VIC638" s="171">
        <v>43882</v>
      </c>
      <c r="VID638" s="110" t="s">
        <v>793</v>
      </c>
      <c r="VIE638" s="172">
        <v>44667345</v>
      </c>
      <c r="VIF638" s="173" t="s">
        <v>794</v>
      </c>
      <c r="VIG638" s="126">
        <v>168.2</v>
      </c>
      <c r="VIH638" s="141"/>
      <c r="VII638" s="170" t="s">
        <v>792</v>
      </c>
      <c r="VIJ638" s="175" t="s">
        <v>792</v>
      </c>
      <c r="VIK638" s="171">
        <v>43882</v>
      </c>
      <c r="VIL638" s="110" t="s">
        <v>793</v>
      </c>
      <c r="VIM638" s="172">
        <v>44667345</v>
      </c>
      <c r="VIN638" s="173" t="s">
        <v>794</v>
      </c>
      <c r="VIO638" s="126">
        <v>168.2</v>
      </c>
      <c r="VIP638" s="141"/>
      <c r="VIQ638" s="170" t="s">
        <v>792</v>
      </c>
      <c r="VIR638" s="175" t="s">
        <v>792</v>
      </c>
      <c r="VIS638" s="171">
        <v>43882</v>
      </c>
      <c r="VIT638" s="110" t="s">
        <v>793</v>
      </c>
      <c r="VIU638" s="172">
        <v>44667345</v>
      </c>
      <c r="VIV638" s="173" t="s">
        <v>794</v>
      </c>
      <c r="VIW638" s="126">
        <v>168.2</v>
      </c>
      <c r="VIX638" s="141"/>
      <c r="VIY638" s="170" t="s">
        <v>792</v>
      </c>
      <c r="VIZ638" s="175" t="s">
        <v>792</v>
      </c>
      <c r="VJA638" s="171">
        <v>43882</v>
      </c>
      <c r="VJB638" s="110" t="s">
        <v>793</v>
      </c>
      <c r="VJC638" s="172">
        <v>44667345</v>
      </c>
      <c r="VJD638" s="173" t="s">
        <v>794</v>
      </c>
      <c r="VJE638" s="126">
        <v>168.2</v>
      </c>
      <c r="VJF638" s="141"/>
      <c r="VJG638" s="170" t="s">
        <v>792</v>
      </c>
      <c r="VJH638" s="175" t="s">
        <v>792</v>
      </c>
      <c r="VJI638" s="171">
        <v>43882</v>
      </c>
      <c r="VJJ638" s="110" t="s">
        <v>793</v>
      </c>
      <c r="VJK638" s="172">
        <v>44667345</v>
      </c>
      <c r="VJL638" s="173" t="s">
        <v>794</v>
      </c>
      <c r="VJM638" s="126">
        <v>168.2</v>
      </c>
      <c r="VJN638" s="141"/>
      <c r="VJO638" s="170" t="s">
        <v>792</v>
      </c>
      <c r="VJP638" s="175" t="s">
        <v>792</v>
      </c>
      <c r="VJQ638" s="171">
        <v>43882</v>
      </c>
      <c r="VJR638" s="110" t="s">
        <v>793</v>
      </c>
      <c r="VJS638" s="172">
        <v>44667345</v>
      </c>
      <c r="VJT638" s="173" t="s">
        <v>794</v>
      </c>
      <c r="VJU638" s="126">
        <v>168.2</v>
      </c>
      <c r="VJV638" s="141"/>
      <c r="VJW638" s="170" t="s">
        <v>792</v>
      </c>
      <c r="VJX638" s="175" t="s">
        <v>792</v>
      </c>
      <c r="VJY638" s="171">
        <v>43882</v>
      </c>
      <c r="VJZ638" s="110" t="s">
        <v>793</v>
      </c>
      <c r="VKA638" s="172">
        <v>44667345</v>
      </c>
      <c r="VKB638" s="173" t="s">
        <v>794</v>
      </c>
      <c r="VKC638" s="126">
        <v>168.2</v>
      </c>
      <c r="VKD638" s="141"/>
      <c r="VKE638" s="170" t="s">
        <v>792</v>
      </c>
      <c r="VKF638" s="175" t="s">
        <v>792</v>
      </c>
      <c r="VKG638" s="171">
        <v>43882</v>
      </c>
      <c r="VKH638" s="110" t="s">
        <v>793</v>
      </c>
      <c r="VKI638" s="172">
        <v>44667345</v>
      </c>
      <c r="VKJ638" s="173" t="s">
        <v>794</v>
      </c>
      <c r="VKK638" s="126">
        <v>168.2</v>
      </c>
      <c r="VKL638" s="141"/>
      <c r="VKM638" s="170" t="s">
        <v>792</v>
      </c>
      <c r="VKN638" s="175" t="s">
        <v>792</v>
      </c>
      <c r="VKO638" s="171">
        <v>43882</v>
      </c>
      <c r="VKP638" s="110" t="s">
        <v>793</v>
      </c>
      <c r="VKQ638" s="172">
        <v>44667345</v>
      </c>
      <c r="VKR638" s="173" t="s">
        <v>794</v>
      </c>
      <c r="VKS638" s="126">
        <v>168.2</v>
      </c>
      <c r="VKT638" s="141"/>
      <c r="VKU638" s="170" t="s">
        <v>792</v>
      </c>
      <c r="VKV638" s="175" t="s">
        <v>792</v>
      </c>
      <c r="VKW638" s="171">
        <v>43882</v>
      </c>
      <c r="VKX638" s="110" t="s">
        <v>793</v>
      </c>
      <c r="VKY638" s="172">
        <v>44667345</v>
      </c>
      <c r="VKZ638" s="173" t="s">
        <v>794</v>
      </c>
      <c r="VLA638" s="126">
        <v>168.2</v>
      </c>
      <c r="VLB638" s="141"/>
      <c r="VLC638" s="170" t="s">
        <v>792</v>
      </c>
      <c r="VLD638" s="175" t="s">
        <v>792</v>
      </c>
      <c r="VLE638" s="171">
        <v>43882</v>
      </c>
      <c r="VLF638" s="110" t="s">
        <v>793</v>
      </c>
      <c r="VLG638" s="172">
        <v>44667345</v>
      </c>
      <c r="VLH638" s="173" t="s">
        <v>794</v>
      </c>
      <c r="VLI638" s="126">
        <v>168.2</v>
      </c>
      <c r="VLJ638" s="141"/>
      <c r="VLK638" s="170" t="s">
        <v>792</v>
      </c>
      <c r="VLL638" s="175" t="s">
        <v>792</v>
      </c>
      <c r="VLM638" s="171">
        <v>43882</v>
      </c>
      <c r="VLN638" s="110" t="s">
        <v>793</v>
      </c>
      <c r="VLO638" s="172">
        <v>44667345</v>
      </c>
      <c r="VLP638" s="173" t="s">
        <v>794</v>
      </c>
      <c r="VLQ638" s="126">
        <v>168.2</v>
      </c>
      <c r="VLR638" s="141"/>
      <c r="VLS638" s="170" t="s">
        <v>792</v>
      </c>
      <c r="VLT638" s="175" t="s">
        <v>792</v>
      </c>
      <c r="VLU638" s="171">
        <v>43882</v>
      </c>
      <c r="VLV638" s="110" t="s">
        <v>793</v>
      </c>
      <c r="VLW638" s="172">
        <v>44667345</v>
      </c>
      <c r="VLX638" s="173" t="s">
        <v>794</v>
      </c>
      <c r="VLY638" s="126">
        <v>168.2</v>
      </c>
      <c r="VLZ638" s="141"/>
      <c r="VMA638" s="170" t="s">
        <v>792</v>
      </c>
      <c r="VMB638" s="175" t="s">
        <v>792</v>
      </c>
      <c r="VMC638" s="171">
        <v>43882</v>
      </c>
      <c r="VMD638" s="110" t="s">
        <v>793</v>
      </c>
      <c r="VME638" s="172">
        <v>44667345</v>
      </c>
      <c r="VMF638" s="173" t="s">
        <v>794</v>
      </c>
      <c r="VMG638" s="126">
        <v>168.2</v>
      </c>
      <c r="VMH638" s="141"/>
      <c r="VMI638" s="170" t="s">
        <v>792</v>
      </c>
      <c r="VMJ638" s="175" t="s">
        <v>792</v>
      </c>
      <c r="VMK638" s="171">
        <v>43882</v>
      </c>
      <c r="VML638" s="110" t="s">
        <v>793</v>
      </c>
      <c r="VMM638" s="172">
        <v>44667345</v>
      </c>
      <c r="VMN638" s="173" t="s">
        <v>794</v>
      </c>
      <c r="VMO638" s="126">
        <v>168.2</v>
      </c>
      <c r="VMP638" s="141"/>
      <c r="VMQ638" s="170" t="s">
        <v>792</v>
      </c>
      <c r="VMR638" s="175" t="s">
        <v>792</v>
      </c>
      <c r="VMS638" s="171">
        <v>43882</v>
      </c>
      <c r="VMT638" s="110" t="s">
        <v>793</v>
      </c>
      <c r="VMU638" s="172">
        <v>44667345</v>
      </c>
      <c r="VMV638" s="173" t="s">
        <v>794</v>
      </c>
      <c r="VMW638" s="126">
        <v>168.2</v>
      </c>
      <c r="VMX638" s="141"/>
      <c r="VMY638" s="170" t="s">
        <v>792</v>
      </c>
      <c r="VMZ638" s="175" t="s">
        <v>792</v>
      </c>
      <c r="VNA638" s="171">
        <v>43882</v>
      </c>
      <c r="VNB638" s="110" t="s">
        <v>793</v>
      </c>
      <c r="VNC638" s="172">
        <v>44667345</v>
      </c>
      <c r="VND638" s="173" t="s">
        <v>794</v>
      </c>
      <c r="VNE638" s="126">
        <v>168.2</v>
      </c>
      <c r="VNF638" s="141"/>
      <c r="VNG638" s="170" t="s">
        <v>792</v>
      </c>
      <c r="VNH638" s="175" t="s">
        <v>792</v>
      </c>
      <c r="VNI638" s="171">
        <v>43882</v>
      </c>
      <c r="VNJ638" s="110" t="s">
        <v>793</v>
      </c>
      <c r="VNK638" s="172">
        <v>44667345</v>
      </c>
      <c r="VNL638" s="173" t="s">
        <v>794</v>
      </c>
      <c r="VNM638" s="126">
        <v>168.2</v>
      </c>
      <c r="VNN638" s="141"/>
      <c r="VNO638" s="170" t="s">
        <v>792</v>
      </c>
      <c r="VNP638" s="175" t="s">
        <v>792</v>
      </c>
      <c r="VNQ638" s="171">
        <v>43882</v>
      </c>
      <c r="VNR638" s="110" t="s">
        <v>793</v>
      </c>
      <c r="VNS638" s="172">
        <v>44667345</v>
      </c>
      <c r="VNT638" s="173" t="s">
        <v>794</v>
      </c>
      <c r="VNU638" s="126">
        <v>168.2</v>
      </c>
      <c r="VNV638" s="141"/>
      <c r="VNW638" s="170" t="s">
        <v>792</v>
      </c>
      <c r="VNX638" s="175" t="s">
        <v>792</v>
      </c>
      <c r="VNY638" s="171">
        <v>43882</v>
      </c>
      <c r="VNZ638" s="110" t="s">
        <v>793</v>
      </c>
      <c r="VOA638" s="172">
        <v>44667345</v>
      </c>
      <c r="VOB638" s="173" t="s">
        <v>794</v>
      </c>
      <c r="VOC638" s="126">
        <v>168.2</v>
      </c>
      <c r="VOD638" s="141"/>
      <c r="VOE638" s="170" t="s">
        <v>792</v>
      </c>
      <c r="VOF638" s="175" t="s">
        <v>792</v>
      </c>
      <c r="VOG638" s="171">
        <v>43882</v>
      </c>
      <c r="VOH638" s="110" t="s">
        <v>793</v>
      </c>
      <c r="VOI638" s="172">
        <v>44667345</v>
      </c>
      <c r="VOJ638" s="173" t="s">
        <v>794</v>
      </c>
      <c r="VOK638" s="126">
        <v>168.2</v>
      </c>
      <c r="VOL638" s="141"/>
      <c r="VOM638" s="170" t="s">
        <v>792</v>
      </c>
      <c r="VON638" s="175" t="s">
        <v>792</v>
      </c>
      <c r="VOO638" s="171">
        <v>43882</v>
      </c>
      <c r="VOP638" s="110" t="s">
        <v>793</v>
      </c>
      <c r="VOQ638" s="172">
        <v>44667345</v>
      </c>
      <c r="VOR638" s="173" t="s">
        <v>794</v>
      </c>
      <c r="VOS638" s="126">
        <v>168.2</v>
      </c>
      <c r="VOT638" s="141"/>
      <c r="VOU638" s="170" t="s">
        <v>792</v>
      </c>
      <c r="VOV638" s="175" t="s">
        <v>792</v>
      </c>
      <c r="VOW638" s="171">
        <v>43882</v>
      </c>
      <c r="VOX638" s="110" t="s">
        <v>793</v>
      </c>
      <c r="VOY638" s="172">
        <v>44667345</v>
      </c>
      <c r="VOZ638" s="173" t="s">
        <v>794</v>
      </c>
      <c r="VPA638" s="126">
        <v>168.2</v>
      </c>
      <c r="VPB638" s="141"/>
      <c r="VPC638" s="170" t="s">
        <v>792</v>
      </c>
      <c r="VPD638" s="175" t="s">
        <v>792</v>
      </c>
      <c r="VPE638" s="171">
        <v>43882</v>
      </c>
      <c r="VPF638" s="110" t="s">
        <v>793</v>
      </c>
      <c r="VPG638" s="172">
        <v>44667345</v>
      </c>
      <c r="VPH638" s="173" t="s">
        <v>794</v>
      </c>
      <c r="VPI638" s="126">
        <v>168.2</v>
      </c>
      <c r="VPJ638" s="141"/>
      <c r="VPK638" s="170" t="s">
        <v>792</v>
      </c>
      <c r="VPL638" s="175" t="s">
        <v>792</v>
      </c>
      <c r="VPM638" s="171">
        <v>43882</v>
      </c>
      <c r="VPN638" s="110" t="s">
        <v>793</v>
      </c>
      <c r="VPO638" s="172">
        <v>44667345</v>
      </c>
      <c r="VPP638" s="173" t="s">
        <v>794</v>
      </c>
      <c r="VPQ638" s="126">
        <v>168.2</v>
      </c>
      <c r="VPR638" s="141"/>
      <c r="VPS638" s="170" t="s">
        <v>792</v>
      </c>
      <c r="VPT638" s="175" t="s">
        <v>792</v>
      </c>
      <c r="VPU638" s="171">
        <v>43882</v>
      </c>
      <c r="VPV638" s="110" t="s">
        <v>793</v>
      </c>
      <c r="VPW638" s="172">
        <v>44667345</v>
      </c>
      <c r="VPX638" s="173" t="s">
        <v>794</v>
      </c>
      <c r="VPY638" s="126">
        <v>168.2</v>
      </c>
      <c r="VPZ638" s="141"/>
      <c r="VQA638" s="170" t="s">
        <v>792</v>
      </c>
      <c r="VQB638" s="175" t="s">
        <v>792</v>
      </c>
      <c r="VQC638" s="171">
        <v>43882</v>
      </c>
      <c r="VQD638" s="110" t="s">
        <v>793</v>
      </c>
      <c r="VQE638" s="172">
        <v>44667345</v>
      </c>
      <c r="VQF638" s="173" t="s">
        <v>794</v>
      </c>
      <c r="VQG638" s="126">
        <v>168.2</v>
      </c>
      <c r="VQH638" s="141"/>
      <c r="VQI638" s="170" t="s">
        <v>792</v>
      </c>
      <c r="VQJ638" s="175" t="s">
        <v>792</v>
      </c>
      <c r="VQK638" s="171">
        <v>43882</v>
      </c>
      <c r="VQL638" s="110" t="s">
        <v>793</v>
      </c>
      <c r="VQM638" s="172">
        <v>44667345</v>
      </c>
      <c r="VQN638" s="173" t="s">
        <v>794</v>
      </c>
      <c r="VQO638" s="126">
        <v>168.2</v>
      </c>
      <c r="VQP638" s="141"/>
      <c r="VQQ638" s="170" t="s">
        <v>792</v>
      </c>
      <c r="VQR638" s="175" t="s">
        <v>792</v>
      </c>
      <c r="VQS638" s="171">
        <v>43882</v>
      </c>
      <c r="VQT638" s="110" t="s">
        <v>793</v>
      </c>
      <c r="VQU638" s="172">
        <v>44667345</v>
      </c>
      <c r="VQV638" s="173" t="s">
        <v>794</v>
      </c>
      <c r="VQW638" s="126">
        <v>168.2</v>
      </c>
      <c r="VQX638" s="141"/>
      <c r="VQY638" s="170" t="s">
        <v>792</v>
      </c>
      <c r="VQZ638" s="175" t="s">
        <v>792</v>
      </c>
      <c r="VRA638" s="171">
        <v>43882</v>
      </c>
      <c r="VRB638" s="110" t="s">
        <v>793</v>
      </c>
      <c r="VRC638" s="172">
        <v>44667345</v>
      </c>
      <c r="VRD638" s="173" t="s">
        <v>794</v>
      </c>
      <c r="VRE638" s="126">
        <v>168.2</v>
      </c>
      <c r="VRF638" s="141"/>
      <c r="VRG638" s="170" t="s">
        <v>792</v>
      </c>
      <c r="VRH638" s="175" t="s">
        <v>792</v>
      </c>
      <c r="VRI638" s="171">
        <v>43882</v>
      </c>
      <c r="VRJ638" s="110" t="s">
        <v>793</v>
      </c>
      <c r="VRK638" s="172">
        <v>44667345</v>
      </c>
      <c r="VRL638" s="173" t="s">
        <v>794</v>
      </c>
      <c r="VRM638" s="126">
        <v>168.2</v>
      </c>
      <c r="VRN638" s="141"/>
      <c r="VRO638" s="170" t="s">
        <v>792</v>
      </c>
      <c r="VRP638" s="175" t="s">
        <v>792</v>
      </c>
      <c r="VRQ638" s="171">
        <v>43882</v>
      </c>
      <c r="VRR638" s="110" t="s">
        <v>793</v>
      </c>
      <c r="VRS638" s="172">
        <v>44667345</v>
      </c>
      <c r="VRT638" s="173" t="s">
        <v>794</v>
      </c>
      <c r="VRU638" s="126">
        <v>168.2</v>
      </c>
      <c r="VRV638" s="141"/>
      <c r="VRW638" s="170" t="s">
        <v>792</v>
      </c>
      <c r="VRX638" s="175" t="s">
        <v>792</v>
      </c>
      <c r="VRY638" s="171">
        <v>43882</v>
      </c>
      <c r="VRZ638" s="110" t="s">
        <v>793</v>
      </c>
      <c r="VSA638" s="172">
        <v>44667345</v>
      </c>
      <c r="VSB638" s="173" t="s">
        <v>794</v>
      </c>
      <c r="VSC638" s="126">
        <v>168.2</v>
      </c>
      <c r="VSD638" s="141"/>
      <c r="VSE638" s="170" t="s">
        <v>792</v>
      </c>
      <c r="VSF638" s="175" t="s">
        <v>792</v>
      </c>
      <c r="VSG638" s="171">
        <v>43882</v>
      </c>
      <c r="VSH638" s="110" t="s">
        <v>793</v>
      </c>
      <c r="VSI638" s="172">
        <v>44667345</v>
      </c>
      <c r="VSJ638" s="173" t="s">
        <v>794</v>
      </c>
      <c r="VSK638" s="126">
        <v>168.2</v>
      </c>
      <c r="VSL638" s="141"/>
      <c r="VSM638" s="170" t="s">
        <v>792</v>
      </c>
      <c r="VSN638" s="175" t="s">
        <v>792</v>
      </c>
      <c r="VSO638" s="171">
        <v>43882</v>
      </c>
      <c r="VSP638" s="110" t="s">
        <v>793</v>
      </c>
      <c r="VSQ638" s="172">
        <v>44667345</v>
      </c>
      <c r="VSR638" s="173" t="s">
        <v>794</v>
      </c>
      <c r="VSS638" s="126">
        <v>168.2</v>
      </c>
      <c r="VST638" s="141"/>
      <c r="VSU638" s="170" t="s">
        <v>792</v>
      </c>
      <c r="VSV638" s="175" t="s">
        <v>792</v>
      </c>
      <c r="VSW638" s="171">
        <v>43882</v>
      </c>
      <c r="VSX638" s="110" t="s">
        <v>793</v>
      </c>
      <c r="VSY638" s="172">
        <v>44667345</v>
      </c>
      <c r="VSZ638" s="173" t="s">
        <v>794</v>
      </c>
      <c r="VTA638" s="126">
        <v>168.2</v>
      </c>
      <c r="VTB638" s="141"/>
      <c r="VTC638" s="170" t="s">
        <v>792</v>
      </c>
      <c r="VTD638" s="175" t="s">
        <v>792</v>
      </c>
      <c r="VTE638" s="171">
        <v>43882</v>
      </c>
      <c r="VTF638" s="110" t="s">
        <v>793</v>
      </c>
      <c r="VTG638" s="172">
        <v>44667345</v>
      </c>
      <c r="VTH638" s="173" t="s">
        <v>794</v>
      </c>
      <c r="VTI638" s="126">
        <v>168.2</v>
      </c>
      <c r="VTJ638" s="141"/>
      <c r="VTK638" s="170" t="s">
        <v>792</v>
      </c>
      <c r="VTL638" s="175" t="s">
        <v>792</v>
      </c>
      <c r="VTM638" s="171">
        <v>43882</v>
      </c>
      <c r="VTN638" s="110" t="s">
        <v>793</v>
      </c>
      <c r="VTO638" s="172">
        <v>44667345</v>
      </c>
      <c r="VTP638" s="173" t="s">
        <v>794</v>
      </c>
      <c r="VTQ638" s="126">
        <v>168.2</v>
      </c>
      <c r="VTR638" s="141"/>
      <c r="VTS638" s="170" t="s">
        <v>792</v>
      </c>
      <c r="VTT638" s="175" t="s">
        <v>792</v>
      </c>
      <c r="VTU638" s="171">
        <v>43882</v>
      </c>
      <c r="VTV638" s="110" t="s">
        <v>793</v>
      </c>
      <c r="VTW638" s="172">
        <v>44667345</v>
      </c>
      <c r="VTX638" s="173" t="s">
        <v>794</v>
      </c>
      <c r="VTY638" s="126">
        <v>168.2</v>
      </c>
      <c r="VTZ638" s="141"/>
      <c r="VUA638" s="170" t="s">
        <v>792</v>
      </c>
      <c r="VUB638" s="175" t="s">
        <v>792</v>
      </c>
      <c r="VUC638" s="171">
        <v>43882</v>
      </c>
      <c r="VUD638" s="110" t="s">
        <v>793</v>
      </c>
      <c r="VUE638" s="172">
        <v>44667345</v>
      </c>
      <c r="VUF638" s="173" t="s">
        <v>794</v>
      </c>
      <c r="VUG638" s="126">
        <v>168.2</v>
      </c>
      <c r="VUH638" s="141"/>
      <c r="VUI638" s="170" t="s">
        <v>792</v>
      </c>
      <c r="VUJ638" s="175" t="s">
        <v>792</v>
      </c>
      <c r="VUK638" s="171">
        <v>43882</v>
      </c>
      <c r="VUL638" s="110" t="s">
        <v>793</v>
      </c>
      <c r="VUM638" s="172">
        <v>44667345</v>
      </c>
      <c r="VUN638" s="173" t="s">
        <v>794</v>
      </c>
      <c r="VUO638" s="126">
        <v>168.2</v>
      </c>
      <c r="VUP638" s="141"/>
      <c r="VUQ638" s="170" t="s">
        <v>792</v>
      </c>
      <c r="VUR638" s="175" t="s">
        <v>792</v>
      </c>
      <c r="VUS638" s="171">
        <v>43882</v>
      </c>
      <c r="VUT638" s="110" t="s">
        <v>793</v>
      </c>
      <c r="VUU638" s="172">
        <v>44667345</v>
      </c>
      <c r="VUV638" s="173" t="s">
        <v>794</v>
      </c>
      <c r="VUW638" s="126">
        <v>168.2</v>
      </c>
      <c r="VUX638" s="141"/>
      <c r="VUY638" s="170" t="s">
        <v>792</v>
      </c>
      <c r="VUZ638" s="175" t="s">
        <v>792</v>
      </c>
      <c r="VVA638" s="171">
        <v>43882</v>
      </c>
      <c r="VVB638" s="110" t="s">
        <v>793</v>
      </c>
      <c r="VVC638" s="172">
        <v>44667345</v>
      </c>
      <c r="VVD638" s="173" t="s">
        <v>794</v>
      </c>
      <c r="VVE638" s="126">
        <v>168.2</v>
      </c>
      <c r="VVF638" s="141"/>
      <c r="VVG638" s="170" t="s">
        <v>792</v>
      </c>
      <c r="VVH638" s="175" t="s">
        <v>792</v>
      </c>
      <c r="VVI638" s="171">
        <v>43882</v>
      </c>
      <c r="VVJ638" s="110" t="s">
        <v>793</v>
      </c>
      <c r="VVK638" s="172">
        <v>44667345</v>
      </c>
      <c r="VVL638" s="173" t="s">
        <v>794</v>
      </c>
      <c r="VVM638" s="126">
        <v>168.2</v>
      </c>
      <c r="VVN638" s="141"/>
      <c r="VVO638" s="170" t="s">
        <v>792</v>
      </c>
      <c r="VVP638" s="175" t="s">
        <v>792</v>
      </c>
      <c r="VVQ638" s="171">
        <v>43882</v>
      </c>
      <c r="VVR638" s="110" t="s">
        <v>793</v>
      </c>
      <c r="VVS638" s="172">
        <v>44667345</v>
      </c>
      <c r="VVT638" s="173" t="s">
        <v>794</v>
      </c>
      <c r="VVU638" s="126">
        <v>168.2</v>
      </c>
      <c r="VVV638" s="141"/>
      <c r="VVW638" s="170" t="s">
        <v>792</v>
      </c>
      <c r="VVX638" s="175" t="s">
        <v>792</v>
      </c>
      <c r="VVY638" s="171">
        <v>43882</v>
      </c>
      <c r="VVZ638" s="110" t="s">
        <v>793</v>
      </c>
      <c r="VWA638" s="172">
        <v>44667345</v>
      </c>
      <c r="VWB638" s="173" t="s">
        <v>794</v>
      </c>
      <c r="VWC638" s="126">
        <v>168.2</v>
      </c>
      <c r="VWD638" s="141"/>
      <c r="VWE638" s="170" t="s">
        <v>792</v>
      </c>
      <c r="VWF638" s="175" t="s">
        <v>792</v>
      </c>
      <c r="VWG638" s="171">
        <v>43882</v>
      </c>
      <c r="VWH638" s="110" t="s">
        <v>793</v>
      </c>
      <c r="VWI638" s="172">
        <v>44667345</v>
      </c>
      <c r="VWJ638" s="173" t="s">
        <v>794</v>
      </c>
      <c r="VWK638" s="126">
        <v>168.2</v>
      </c>
      <c r="VWL638" s="141"/>
      <c r="VWM638" s="170" t="s">
        <v>792</v>
      </c>
      <c r="VWN638" s="175" t="s">
        <v>792</v>
      </c>
      <c r="VWO638" s="171">
        <v>43882</v>
      </c>
      <c r="VWP638" s="110" t="s">
        <v>793</v>
      </c>
      <c r="VWQ638" s="172">
        <v>44667345</v>
      </c>
      <c r="VWR638" s="173" t="s">
        <v>794</v>
      </c>
      <c r="VWS638" s="126">
        <v>168.2</v>
      </c>
      <c r="VWT638" s="141"/>
      <c r="VWU638" s="170" t="s">
        <v>792</v>
      </c>
      <c r="VWV638" s="175" t="s">
        <v>792</v>
      </c>
      <c r="VWW638" s="171">
        <v>43882</v>
      </c>
      <c r="VWX638" s="110" t="s">
        <v>793</v>
      </c>
      <c r="VWY638" s="172">
        <v>44667345</v>
      </c>
      <c r="VWZ638" s="173" t="s">
        <v>794</v>
      </c>
      <c r="VXA638" s="126">
        <v>168.2</v>
      </c>
      <c r="VXB638" s="141"/>
      <c r="VXC638" s="170" t="s">
        <v>792</v>
      </c>
      <c r="VXD638" s="175" t="s">
        <v>792</v>
      </c>
      <c r="VXE638" s="171">
        <v>43882</v>
      </c>
      <c r="VXF638" s="110" t="s">
        <v>793</v>
      </c>
      <c r="VXG638" s="172">
        <v>44667345</v>
      </c>
      <c r="VXH638" s="173" t="s">
        <v>794</v>
      </c>
      <c r="VXI638" s="126">
        <v>168.2</v>
      </c>
      <c r="VXJ638" s="141"/>
      <c r="VXK638" s="170" t="s">
        <v>792</v>
      </c>
      <c r="VXL638" s="175" t="s">
        <v>792</v>
      </c>
      <c r="VXM638" s="171">
        <v>43882</v>
      </c>
      <c r="VXN638" s="110" t="s">
        <v>793</v>
      </c>
      <c r="VXO638" s="172">
        <v>44667345</v>
      </c>
      <c r="VXP638" s="173" t="s">
        <v>794</v>
      </c>
      <c r="VXQ638" s="126">
        <v>168.2</v>
      </c>
      <c r="VXR638" s="141"/>
      <c r="VXS638" s="170" t="s">
        <v>792</v>
      </c>
      <c r="VXT638" s="175" t="s">
        <v>792</v>
      </c>
      <c r="VXU638" s="171">
        <v>43882</v>
      </c>
      <c r="VXV638" s="110" t="s">
        <v>793</v>
      </c>
      <c r="VXW638" s="172">
        <v>44667345</v>
      </c>
      <c r="VXX638" s="173" t="s">
        <v>794</v>
      </c>
      <c r="VXY638" s="126">
        <v>168.2</v>
      </c>
      <c r="VXZ638" s="141"/>
      <c r="VYA638" s="170" t="s">
        <v>792</v>
      </c>
      <c r="VYB638" s="175" t="s">
        <v>792</v>
      </c>
      <c r="VYC638" s="171">
        <v>43882</v>
      </c>
      <c r="VYD638" s="110" t="s">
        <v>793</v>
      </c>
      <c r="VYE638" s="172">
        <v>44667345</v>
      </c>
      <c r="VYF638" s="173" t="s">
        <v>794</v>
      </c>
      <c r="VYG638" s="126">
        <v>168.2</v>
      </c>
      <c r="VYH638" s="141"/>
      <c r="VYI638" s="170" t="s">
        <v>792</v>
      </c>
      <c r="VYJ638" s="175" t="s">
        <v>792</v>
      </c>
      <c r="VYK638" s="171">
        <v>43882</v>
      </c>
      <c r="VYL638" s="110" t="s">
        <v>793</v>
      </c>
      <c r="VYM638" s="172">
        <v>44667345</v>
      </c>
      <c r="VYN638" s="173" t="s">
        <v>794</v>
      </c>
      <c r="VYO638" s="126">
        <v>168.2</v>
      </c>
      <c r="VYP638" s="141"/>
      <c r="VYQ638" s="170" t="s">
        <v>792</v>
      </c>
      <c r="VYR638" s="175" t="s">
        <v>792</v>
      </c>
      <c r="VYS638" s="171">
        <v>43882</v>
      </c>
      <c r="VYT638" s="110" t="s">
        <v>793</v>
      </c>
      <c r="VYU638" s="172">
        <v>44667345</v>
      </c>
      <c r="VYV638" s="173" t="s">
        <v>794</v>
      </c>
      <c r="VYW638" s="126">
        <v>168.2</v>
      </c>
      <c r="VYX638" s="141"/>
      <c r="VYY638" s="170" t="s">
        <v>792</v>
      </c>
      <c r="VYZ638" s="175" t="s">
        <v>792</v>
      </c>
      <c r="VZA638" s="171">
        <v>43882</v>
      </c>
      <c r="VZB638" s="110" t="s">
        <v>793</v>
      </c>
      <c r="VZC638" s="172">
        <v>44667345</v>
      </c>
      <c r="VZD638" s="173" t="s">
        <v>794</v>
      </c>
      <c r="VZE638" s="126">
        <v>168.2</v>
      </c>
      <c r="VZF638" s="141"/>
      <c r="VZG638" s="170" t="s">
        <v>792</v>
      </c>
      <c r="VZH638" s="175" t="s">
        <v>792</v>
      </c>
      <c r="VZI638" s="171">
        <v>43882</v>
      </c>
      <c r="VZJ638" s="110" t="s">
        <v>793</v>
      </c>
      <c r="VZK638" s="172">
        <v>44667345</v>
      </c>
      <c r="VZL638" s="173" t="s">
        <v>794</v>
      </c>
      <c r="VZM638" s="126">
        <v>168.2</v>
      </c>
      <c r="VZN638" s="141"/>
      <c r="VZO638" s="170" t="s">
        <v>792</v>
      </c>
      <c r="VZP638" s="175" t="s">
        <v>792</v>
      </c>
      <c r="VZQ638" s="171">
        <v>43882</v>
      </c>
      <c r="VZR638" s="110" t="s">
        <v>793</v>
      </c>
      <c r="VZS638" s="172">
        <v>44667345</v>
      </c>
      <c r="VZT638" s="173" t="s">
        <v>794</v>
      </c>
      <c r="VZU638" s="126">
        <v>168.2</v>
      </c>
      <c r="VZV638" s="141"/>
      <c r="VZW638" s="170" t="s">
        <v>792</v>
      </c>
      <c r="VZX638" s="175" t="s">
        <v>792</v>
      </c>
      <c r="VZY638" s="171">
        <v>43882</v>
      </c>
      <c r="VZZ638" s="110" t="s">
        <v>793</v>
      </c>
      <c r="WAA638" s="172">
        <v>44667345</v>
      </c>
      <c r="WAB638" s="173" t="s">
        <v>794</v>
      </c>
      <c r="WAC638" s="126">
        <v>168.2</v>
      </c>
      <c r="WAD638" s="141"/>
      <c r="WAE638" s="170" t="s">
        <v>792</v>
      </c>
      <c r="WAF638" s="175" t="s">
        <v>792</v>
      </c>
      <c r="WAG638" s="171">
        <v>43882</v>
      </c>
      <c r="WAH638" s="110" t="s">
        <v>793</v>
      </c>
      <c r="WAI638" s="172">
        <v>44667345</v>
      </c>
      <c r="WAJ638" s="173" t="s">
        <v>794</v>
      </c>
      <c r="WAK638" s="126">
        <v>168.2</v>
      </c>
      <c r="WAL638" s="141"/>
      <c r="WAM638" s="170" t="s">
        <v>792</v>
      </c>
      <c r="WAN638" s="175" t="s">
        <v>792</v>
      </c>
      <c r="WAO638" s="171">
        <v>43882</v>
      </c>
      <c r="WAP638" s="110" t="s">
        <v>793</v>
      </c>
      <c r="WAQ638" s="172">
        <v>44667345</v>
      </c>
      <c r="WAR638" s="173" t="s">
        <v>794</v>
      </c>
      <c r="WAS638" s="126">
        <v>168.2</v>
      </c>
      <c r="WAT638" s="141"/>
      <c r="WAU638" s="170" t="s">
        <v>792</v>
      </c>
      <c r="WAV638" s="175" t="s">
        <v>792</v>
      </c>
      <c r="WAW638" s="171">
        <v>43882</v>
      </c>
      <c r="WAX638" s="110" t="s">
        <v>793</v>
      </c>
      <c r="WAY638" s="172">
        <v>44667345</v>
      </c>
      <c r="WAZ638" s="173" t="s">
        <v>794</v>
      </c>
      <c r="WBA638" s="126">
        <v>168.2</v>
      </c>
      <c r="WBB638" s="141"/>
      <c r="WBC638" s="170" t="s">
        <v>792</v>
      </c>
      <c r="WBD638" s="175" t="s">
        <v>792</v>
      </c>
      <c r="WBE638" s="171">
        <v>43882</v>
      </c>
      <c r="WBF638" s="110" t="s">
        <v>793</v>
      </c>
      <c r="WBG638" s="172">
        <v>44667345</v>
      </c>
      <c r="WBH638" s="173" t="s">
        <v>794</v>
      </c>
      <c r="WBI638" s="126">
        <v>168.2</v>
      </c>
      <c r="WBJ638" s="141"/>
      <c r="WBK638" s="170" t="s">
        <v>792</v>
      </c>
      <c r="WBL638" s="175" t="s">
        <v>792</v>
      </c>
      <c r="WBM638" s="171">
        <v>43882</v>
      </c>
      <c r="WBN638" s="110" t="s">
        <v>793</v>
      </c>
      <c r="WBO638" s="172">
        <v>44667345</v>
      </c>
      <c r="WBP638" s="173" t="s">
        <v>794</v>
      </c>
      <c r="WBQ638" s="126">
        <v>168.2</v>
      </c>
      <c r="WBR638" s="141"/>
      <c r="WBS638" s="170" t="s">
        <v>792</v>
      </c>
      <c r="WBT638" s="175" t="s">
        <v>792</v>
      </c>
      <c r="WBU638" s="171">
        <v>43882</v>
      </c>
      <c r="WBV638" s="110" t="s">
        <v>793</v>
      </c>
      <c r="WBW638" s="172">
        <v>44667345</v>
      </c>
      <c r="WBX638" s="173" t="s">
        <v>794</v>
      </c>
      <c r="WBY638" s="126">
        <v>168.2</v>
      </c>
      <c r="WBZ638" s="141"/>
      <c r="WCA638" s="170" t="s">
        <v>792</v>
      </c>
      <c r="WCB638" s="175" t="s">
        <v>792</v>
      </c>
      <c r="WCC638" s="171">
        <v>43882</v>
      </c>
      <c r="WCD638" s="110" t="s">
        <v>793</v>
      </c>
      <c r="WCE638" s="172">
        <v>44667345</v>
      </c>
      <c r="WCF638" s="173" t="s">
        <v>794</v>
      </c>
      <c r="WCG638" s="126">
        <v>168.2</v>
      </c>
      <c r="WCH638" s="141"/>
      <c r="WCI638" s="170" t="s">
        <v>792</v>
      </c>
      <c r="WCJ638" s="175" t="s">
        <v>792</v>
      </c>
      <c r="WCK638" s="171">
        <v>43882</v>
      </c>
      <c r="WCL638" s="110" t="s">
        <v>793</v>
      </c>
      <c r="WCM638" s="172">
        <v>44667345</v>
      </c>
      <c r="WCN638" s="173" t="s">
        <v>794</v>
      </c>
      <c r="WCO638" s="126">
        <v>168.2</v>
      </c>
      <c r="WCP638" s="141"/>
      <c r="WCQ638" s="170" t="s">
        <v>792</v>
      </c>
      <c r="WCR638" s="175" t="s">
        <v>792</v>
      </c>
      <c r="WCS638" s="171">
        <v>43882</v>
      </c>
      <c r="WCT638" s="110" t="s">
        <v>793</v>
      </c>
      <c r="WCU638" s="172">
        <v>44667345</v>
      </c>
      <c r="WCV638" s="173" t="s">
        <v>794</v>
      </c>
      <c r="WCW638" s="126">
        <v>168.2</v>
      </c>
      <c r="WCX638" s="141"/>
      <c r="WCY638" s="170" t="s">
        <v>792</v>
      </c>
      <c r="WCZ638" s="175" t="s">
        <v>792</v>
      </c>
      <c r="WDA638" s="171">
        <v>43882</v>
      </c>
      <c r="WDB638" s="110" t="s">
        <v>793</v>
      </c>
      <c r="WDC638" s="172">
        <v>44667345</v>
      </c>
      <c r="WDD638" s="173" t="s">
        <v>794</v>
      </c>
      <c r="WDE638" s="126">
        <v>168.2</v>
      </c>
      <c r="WDF638" s="141"/>
      <c r="WDG638" s="170" t="s">
        <v>792</v>
      </c>
      <c r="WDH638" s="175" t="s">
        <v>792</v>
      </c>
      <c r="WDI638" s="171">
        <v>43882</v>
      </c>
      <c r="WDJ638" s="110" t="s">
        <v>793</v>
      </c>
      <c r="WDK638" s="172">
        <v>44667345</v>
      </c>
      <c r="WDL638" s="173" t="s">
        <v>794</v>
      </c>
      <c r="WDM638" s="126">
        <v>168.2</v>
      </c>
      <c r="WDN638" s="141"/>
      <c r="WDO638" s="170" t="s">
        <v>792</v>
      </c>
      <c r="WDP638" s="175" t="s">
        <v>792</v>
      </c>
      <c r="WDQ638" s="171">
        <v>43882</v>
      </c>
      <c r="WDR638" s="110" t="s">
        <v>793</v>
      </c>
      <c r="WDS638" s="172">
        <v>44667345</v>
      </c>
      <c r="WDT638" s="173" t="s">
        <v>794</v>
      </c>
      <c r="WDU638" s="126">
        <v>168.2</v>
      </c>
      <c r="WDV638" s="141"/>
      <c r="WDW638" s="170" t="s">
        <v>792</v>
      </c>
      <c r="WDX638" s="175" t="s">
        <v>792</v>
      </c>
      <c r="WDY638" s="171">
        <v>43882</v>
      </c>
      <c r="WDZ638" s="110" t="s">
        <v>793</v>
      </c>
      <c r="WEA638" s="172">
        <v>44667345</v>
      </c>
      <c r="WEB638" s="173" t="s">
        <v>794</v>
      </c>
      <c r="WEC638" s="126">
        <v>168.2</v>
      </c>
      <c r="WED638" s="141"/>
      <c r="WEE638" s="170" t="s">
        <v>792</v>
      </c>
      <c r="WEF638" s="175" t="s">
        <v>792</v>
      </c>
      <c r="WEG638" s="171">
        <v>43882</v>
      </c>
      <c r="WEH638" s="110" t="s">
        <v>793</v>
      </c>
      <c r="WEI638" s="172">
        <v>44667345</v>
      </c>
      <c r="WEJ638" s="173" t="s">
        <v>794</v>
      </c>
      <c r="WEK638" s="126">
        <v>168.2</v>
      </c>
      <c r="WEL638" s="141"/>
      <c r="WEM638" s="170" t="s">
        <v>792</v>
      </c>
      <c r="WEN638" s="175" t="s">
        <v>792</v>
      </c>
      <c r="WEO638" s="171">
        <v>43882</v>
      </c>
      <c r="WEP638" s="110" t="s">
        <v>793</v>
      </c>
      <c r="WEQ638" s="172">
        <v>44667345</v>
      </c>
      <c r="WER638" s="173" t="s">
        <v>794</v>
      </c>
      <c r="WES638" s="126">
        <v>168.2</v>
      </c>
      <c r="WET638" s="141"/>
      <c r="WEU638" s="170" t="s">
        <v>792</v>
      </c>
      <c r="WEV638" s="175" t="s">
        <v>792</v>
      </c>
      <c r="WEW638" s="171">
        <v>43882</v>
      </c>
      <c r="WEX638" s="110" t="s">
        <v>793</v>
      </c>
      <c r="WEY638" s="172">
        <v>44667345</v>
      </c>
      <c r="WEZ638" s="173" t="s">
        <v>794</v>
      </c>
      <c r="WFA638" s="126">
        <v>168.2</v>
      </c>
      <c r="WFB638" s="141"/>
      <c r="WFC638" s="170" t="s">
        <v>792</v>
      </c>
      <c r="WFD638" s="175" t="s">
        <v>792</v>
      </c>
      <c r="WFE638" s="171">
        <v>43882</v>
      </c>
      <c r="WFF638" s="110" t="s">
        <v>793</v>
      </c>
      <c r="WFG638" s="172">
        <v>44667345</v>
      </c>
      <c r="WFH638" s="173" t="s">
        <v>794</v>
      </c>
      <c r="WFI638" s="126">
        <v>168.2</v>
      </c>
      <c r="WFJ638" s="141"/>
      <c r="WFK638" s="170" t="s">
        <v>792</v>
      </c>
      <c r="WFL638" s="175" t="s">
        <v>792</v>
      </c>
      <c r="WFM638" s="171">
        <v>43882</v>
      </c>
      <c r="WFN638" s="110" t="s">
        <v>793</v>
      </c>
      <c r="WFO638" s="172">
        <v>44667345</v>
      </c>
      <c r="WFP638" s="173" t="s">
        <v>794</v>
      </c>
      <c r="WFQ638" s="126">
        <v>168.2</v>
      </c>
      <c r="WFR638" s="141"/>
      <c r="WFS638" s="170" t="s">
        <v>792</v>
      </c>
      <c r="WFT638" s="175" t="s">
        <v>792</v>
      </c>
      <c r="WFU638" s="171">
        <v>43882</v>
      </c>
      <c r="WFV638" s="110" t="s">
        <v>793</v>
      </c>
      <c r="WFW638" s="172">
        <v>44667345</v>
      </c>
      <c r="WFX638" s="173" t="s">
        <v>794</v>
      </c>
      <c r="WFY638" s="126">
        <v>168.2</v>
      </c>
      <c r="WFZ638" s="141"/>
      <c r="WGA638" s="170" t="s">
        <v>792</v>
      </c>
      <c r="WGB638" s="175" t="s">
        <v>792</v>
      </c>
      <c r="WGC638" s="171">
        <v>43882</v>
      </c>
      <c r="WGD638" s="110" t="s">
        <v>793</v>
      </c>
      <c r="WGE638" s="172">
        <v>44667345</v>
      </c>
      <c r="WGF638" s="173" t="s">
        <v>794</v>
      </c>
      <c r="WGG638" s="126">
        <v>168.2</v>
      </c>
      <c r="WGH638" s="141"/>
      <c r="WGI638" s="170" t="s">
        <v>792</v>
      </c>
      <c r="WGJ638" s="175" t="s">
        <v>792</v>
      </c>
      <c r="WGK638" s="171">
        <v>43882</v>
      </c>
      <c r="WGL638" s="110" t="s">
        <v>793</v>
      </c>
      <c r="WGM638" s="172">
        <v>44667345</v>
      </c>
      <c r="WGN638" s="173" t="s">
        <v>794</v>
      </c>
      <c r="WGO638" s="126">
        <v>168.2</v>
      </c>
      <c r="WGP638" s="141"/>
      <c r="WGQ638" s="170" t="s">
        <v>792</v>
      </c>
      <c r="WGR638" s="175" t="s">
        <v>792</v>
      </c>
      <c r="WGS638" s="171">
        <v>43882</v>
      </c>
      <c r="WGT638" s="110" t="s">
        <v>793</v>
      </c>
      <c r="WGU638" s="172">
        <v>44667345</v>
      </c>
      <c r="WGV638" s="173" t="s">
        <v>794</v>
      </c>
      <c r="WGW638" s="126">
        <v>168.2</v>
      </c>
      <c r="WGX638" s="141"/>
      <c r="WGY638" s="170" t="s">
        <v>792</v>
      </c>
      <c r="WGZ638" s="175" t="s">
        <v>792</v>
      </c>
      <c r="WHA638" s="171">
        <v>43882</v>
      </c>
      <c r="WHB638" s="110" t="s">
        <v>793</v>
      </c>
      <c r="WHC638" s="172">
        <v>44667345</v>
      </c>
      <c r="WHD638" s="173" t="s">
        <v>794</v>
      </c>
      <c r="WHE638" s="126">
        <v>168.2</v>
      </c>
      <c r="WHF638" s="141"/>
      <c r="WHG638" s="170" t="s">
        <v>792</v>
      </c>
      <c r="WHH638" s="175" t="s">
        <v>792</v>
      </c>
      <c r="WHI638" s="171">
        <v>43882</v>
      </c>
      <c r="WHJ638" s="110" t="s">
        <v>793</v>
      </c>
      <c r="WHK638" s="172">
        <v>44667345</v>
      </c>
      <c r="WHL638" s="173" t="s">
        <v>794</v>
      </c>
      <c r="WHM638" s="126">
        <v>168.2</v>
      </c>
      <c r="WHN638" s="141"/>
      <c r="WHO638" s="170" t="s">
        <v>792</v>
      </c>
      <c r="WHP638" s="175" t="s">
        <v>792</v>
      </c>
      <c r="WHQ638" s="171">
        <v>43882</v>
      </c>
      <c r="WHR638" s="110" t="s">
        <v>793</v>
      </c>
      <c r="WHS638" s="172">
        <v>44667345</v>
      </c>
      <c r="WHT638" s="173" t="s">
        <v>794</v>
      </c>
      <c r="WHU638" s="126">
        <v>168.2</v>
      </c>
      <c r="WHV638" s="141"/>
      <c r="WHW638" s="170" t="s">
        <v>792</v>
      </c>
      <c r="WHX638" s="175" t="s">
        <v>792</v>
      </c>
      <c r="WHY638" s="171">
        <v>43882</v>
      </c>
      <c r="WHZ638" s="110" t="s">
        <v>793</v>
      </c>
      <c r="WIA638" s="172">
        <v>44667345</v>
      </c>
      <c r="WIB638" s="173" t="s">
        <v>794</v>
      </c>
      <c r="WIC638" s="126">
        <v>168.2</v>
      </c>
      <c r="WID638" s="141"/>
      <c r="WIE638" s="170" t="s">
        <v>792</v>
      </c>
      <c r="WIF638" s="175" t="s">
        <v>792</v>
      </c>
      <c r="WIG638" s="171">
        <v>43882</v>
      </c>
      <c r="WIH638" s="110" t="s">
        <v>793</v>
      </c>
      <c r="WII638" s="172">
        <v>44667345</v>
      </c>
      <c r="WIJ638" s="173" t="s">
        <v>794</v>
      </c>
      <c r="WIK638" s="126">
        <v>168.2</v>
      </c>
      <c r="WIL638" s="141"/>
      <c r="WIM638" s="170" t="s">
        <v>792</v>
      </c>
      <c r="WIN638" s="175" t="s">
        <v>792</v>
      </c>
      <c r="WIO638" s="171">
        <v>43882</v>
      </c>
      <c r="WIP638" s="110" t="s">
        <v>793</v>
      </c>
      <c r="WIQ638" s="172">
        <v>44667345</v>
      </c>
      <c r="WIR638" s="173" t="s">
        <v>794</v>
      </c>
      <c r="WIS638" s="126">
        <v>168.2</v>
      </c>
      <c r="WIT638" s="141"/>
      <c r="WIU638" s="170" t="s">
        <v>792</v>
      </c>
      <c r="WIV638" s="175" t="s">
        <v>792</v>
      </c>
      <c r="WIW638" s="171">
        <v>43882</v>
      </c>
      <c r="WIX638" s="110" t="s">
        <v>793</v>
      </c>
      <c r="WIY638" s="172">
        <v>44667345</v>
      </c>
      <c r="WIZ638" s="173" t="s">
        <v>794</v>
      </c>
      <c r="WJA638" s="126">
        <v>168.2</v>
      </c>
      <c r="WJB638" s="141"/>
      <c r="WJC638" s="170" t="s">
        <v>792</v>
      </c>
      <c r="WJD638" s="175" t="s">
        <v>792</v>
      </c>
      <c r="WJE638" s="171">
        <v>43882</v>
      </c>
      <c r="WJF638" s="110" t="s">
        <v>793</v>
      </c>
      <c r="WJG638" s="172">
        <v>44667345</v>
      </c>
      <c r="WJH638" s="173" t="s">
        <v>794</v>
      </c>
      <c r="WJI638" s="126">
        <v>168.2</v>
      </c>
      <c r="WJJ638" s="141"/>
      <c r="WJK638" s="170" t="s">
        <v>792</v>
      </c>
      <c r="WJL638" s="175" t="s">
        <v>792</v>
      </c>
      <c r="WJM638" s="171">
        <v>43882</v>
      </c>
      <c r="WJN638" s="110" t="s">
        <v>793</v>
      </c>
      <c r="WJO638" s="172">
        <v>44667345</v>
      </c>
      <c r="WJP638" s="173" t="s">
        <v>794</v>
      </c>
      <c r="WJQ638" s="126">
        <v>168.2</v>
      </c>
      <c r="WJR638" s="141"/>
      <c r="WJS638" s="170" t="s">
        <v>792</v>
      </c>
      <c r="WJT638" s="175" t="s">
        <v>792</v>
      </c>
      <c r="WJU638" s="171">
        <v>43882</v>
      </c>
      <c r="WJV638" s="110" t="s">
        <v>793</v>
      </c>
      <c r="WJW638" s="172">
        <v>44667345</v>
      </c>
      <c r="WJX638" s="173" t="s">
        <v>794</v>
      </c>
      <c r="WJY638" s="126">
        <v>168.2</v>
      </c>
      <c r="WJZ638" s="141"/>
      <c r="WKA638" s="170" t="s">
        <v>792</v>
      </c>
      <c r="WKB638" s="175" t="s">
        <v>792</v>
      </c>
      <c r="WKC638" s="171">
        <v>43882</v>
      </c>
      <c r="WKD638" s="110" t="s">
        <v>793</v>
      </c>
      <c r="WKE638" s="172">
        <v>44667345</v>
      </c>
      <c r="WKF638" s="173" t="s">
        <v>794</v>
      </c>
      <c r="WKG638" s="126">
        <v>168.2</v>
      </c>
      <c r="WKH638" s="141"/>
      <c r="WKI638" s="170" t="s">
        <v>792</v>
      </c>
      <c r="WKJ638" s="175" t="s">
        <v>792</v>
      </c>
      <c r="WKK638" s="171">
        <v>43882</v>
      </c>
      <c r="WKL638" s="110" t="s">
        <v>793</v>
      </c>
      <c r="WKM638" s="172">
        <v>44667345</v>
      </c>
      <c r="WKN638" s="173" t="s">
        <v>794</v>
      </c>
      <c r="WKO638" s="126">
        <v>168.2</v>
      </c>
      <c r="WKP638" s="141"/>
      <c r="WKQ638" s="170" t="s">
        <v>792</v>
      </c>
      <c r="WKR638" s="175" t="s">
        <v>792</v>
      </c>
      <c r="WKS638" s="171">
        <v>43882</v>
      </c>
      <c r="WKT638" s="110" t="s">
        <v>793</v>
      </c>
      <c r="WKU638" s="172">
        <v>44667345</v>
      </c>
      <c r="WKV638" s="173" t="s">
        <v>794</v>
      </c>
      <c r="WKW638" s="126">
        <v>168.2</v>
      </c>
      <c r="WKX638" s="141"/>
      <c r="WKY638" s="170" t="s">
        <v>792</v>
      </c>
      <c r="WKZ638" s="175" t="s">
        <v>792</v>
      </c>
      <c r="WLA638" s="171">
        <v>43882</v>
      </c>
      <c r="WLB638" s="110" t="s">
        <v>793</v>
      </c>
      <c r="WLC638" s="172">
        <v>44667345</v>
      </c>
      <c r="WLD638" s="173" t="s">
        <v>794</v>
      </c>
      <c r="WLE638" s="126">
        <v>168.2</v>
      </c>
      <c r="WLF638" s="141"/>
      <c r="WLG638" s="170" t="s">
        <v>792</v>
      </c>
      <c r="WLH638" s="175" t="s">
        <v>792</v>
      </c>
      <c r="WLI638" s="171">
        <v>43882</v>
      </c>
      <c r="WLJ638" s="110" t="s">
        <v>793</v>
      </c>
      <c r="WLK638" s="172">
        <v>44667345</v>
      </c>
      <c r="WLL638" s="173" t="s">
        <v>794</v>
      </c>
      <c r="WLM638" s="126">
        <v>168.2</v>
      </c>
      <c r="WLN638" s="141"/>
      <c r="WLO638" s="170" t="s">
        <v>792</v>
      </c>
      <c r="WLP638" s="175" t="s">
        <v>792</v>
      </c>
      <c r="WLQ638" s="171">
        <v>43882</v>
      </c>
      <c r="WLR638" s="110" t="s">
        <v>793</v>
      </c>
      <c r="WLS638" s="172">
        <v>44667345</v>
      </c>
      <c r="WLT638" s="173" t="s">
        <v>794</v>
      </c>
      <c r="WLU638" s="126">
        <v>168.2</v>
      </c>
      <c r="WLV638" s="141"/>
      <c r="WLW638" s="170" t="s">
        <v>792</v>
      </c>
      <c r="WLX638" s="175" t="s">
        <v>792</v>
      </c>
      <c r="WLY638" s="171">
        <v>43882</v>
      </c>
      <c r="WLZ638" s="110" t="s">
        <v>793</v>
      </c>
      <c r="WMA638" s="172">
        <v>44667345</v>
      </c>
      <c r="WMB638" s="173" t="s">
        <v>794</v>
      </c>
      <c r="WMC638" s="126">
        <v>168.2</v>
      </c>
      <c r="WMD638" s="141"/>
      <c r="WME638" s="170" t="s">
        <v>792</v>
      </c>
      <c r="WMF638" s="175" t="s">
        <v>792</v>
      </c>
      <c r="WMG638" s="171">
        <v>43882</v>
      </c>
      <c r="WMH638" s="110" t="s">
        <v>793</v>
      </c>
      <c r="WMI638" s="172">
        <v>44667345</v>
      </c>
      <c r="WMJ638" s="173" t="s">
        <v>794</v>
      </c>
      <c r="WMK638" s="126">
        <v>168.2</v>
      </c>
      <c r="WML638" s="141"/>
      <c r="WMM638" s="170" t="s">
        <v>792</v>
      </c>
      <c r="WMN638" s="175" t="s">
        <v>792</v>
      </c>
      <c r="WMO638" s="171">
        <v>43882</v>
      </c>
      <c r="WMP638" s="110" t="s">
        <v>793</v>
      </c>
      <c r="WMQ638" s="172">
        <v>44667345</v>
      </c>
      <c r="WMR638" s="173" t="s">
        <v>794</v>
      </c>
      <c r="WMS638" s="126">
        <v>168.2</v>
      </c>
      <c r="WMT638" s="141"/>
      <c r="WMU638" s="170" t="s">
        <v>792</v>
      </c>
      <c r="WMV638" s="175" t="s">
        <v>792</v>
      </c>
      <c r="WMW638" s="171">
        <v>43882</v>
      </c>
      <c r="WMX638" s="110" t="s">
        <v>793</v>
      </c>
      <c r="WMY638" s="172">
        <v>44667345</v>
      </c>
      <c r="WMZ638" s="173" t="s">
        <v>794</v>
      </c>
      <c r="WNA638" s="126">
        <v>168.2</v>
      </c>
      <c r="WNB638" s="141"/>
      <c r="WNC638" s="170" t="s">
        <v>792</v>
      </c>
      <c r="WND638" s="175" t="s">
        <v>792</v>
      </c>
      <c r="WNE638" s="171">
        <v>43882</v>
      </c>
      <c r="WNF638" s="110" t="s">
        <v>793</v>
      </c>
      <c r="WNG638" s="172">
        <v>44667345</v>
      </c>
      <c r="WNH638" s="173" t="s">
        <v>794</v>
      </c>
      <c r="WNI638" s="126">
        <v>168.2</v>
      </c>
      <c r="WNJ638" s="141"/>
      <c r="WNK638" s="170" t="s">
        <v>792</v>
      </c>
      <c r="WNL638" s="175" t="s">
        <v>792</v>
      </c>
      <c r="WNM638" s="171">
        <v>43882</v>
      </c>
      <c r="WNN638" s="110" t="s">
        <v>793</v>
      </c>
      <c r="WNO638" s="172">
        <v>44667345</v>
      </c>
      <c r="WNP638" s="173" t="s">
        <v>794</v>
      </c>
      <c r="WNQ638" s="126">
        <v>168.2</v>
      </c>
      <c r="WNR638" s="141"/>
      <c r="WNS638" s="170" t="s">
        <v>792</v>
      </c>
      <c r="WNT638" s="175" t="s">
        <v>792</v>
      </c>
      <c r="WNU638" s="171">
        <v>43882</v>
      </c>
      <c r="WNV638" s="110" t="s">
        <v>793</v>
      </c>
      <c r="WNW638" s="172">
        <v>44667345</v>
      </c>
      <c r="WNX638" s="173" t="s">
        <v>794</v>
      </c>
      <c r="WNY638" s="126">
        <v>168.2</v>
      </c>
      <c r="WNZ638" s="141"/>
      <c r="WOA638" s="170" t="s">
        <v>792</v>
      </c>
      <c r="WOB638" s="175" t="s">
        <v>792</v>
      </c>
      <c r="WOC638" s="171">
        <v>43882</v>
      </c>
      <c r="WOD638" s="110" t="s">
        <v>793</v>
      </c>
      <c r="WOE638" s="172">
        <v>44667345</v>
      </c>
      <c r="WOF638" s="173" t="s">
        <v>794</v>
      </c>
      <c r="WOG638" s="126">
        <v>168.2</v>
      </c>
      <c r="WOH638" s="141"/>
      <c r="WOI638" s="170" t="s">
        <v>792</v>
      </c>
      <c r="WOJ638" s="175" t="s">
        <v>792</v>
      </c>
      <c r="WOK638" s="171">
        <v>43882</v>
      </c>
      <c r="WOL638" s="110" t="s">
        <v>793</v>
      </c>
      <c r="WOM638" s="172">
        <v>44667345</v>
      </c>
      <c r="WON638" s="173" t="s">
        <v>794</v>
      </c>
      <c r="WOO638" s="126">
        <v>168.2</v>
      </c>
      <c r="WOP638" s="141"/>
      <c r="WOQ638" s="170" t="s">
        <v>792</v>
      </c>
      <c r="WOR638" s="175" t="s">
        <v>792</v>
      </c>
      <c r="WOS638" s="171">
        <v>43882</v>
      </c>
      <c r="WOT638" s="110" t="s">
        <v>793</v>
      </c>
      <c r="WOU638" s="172">
        <v>44667345</v>
      </c>
      <c r="WOV638" s="173" t="s">
        <v>794</v>
      </c>
      <c r="WOW638" s="126">
        <v>168.2</v>
      </c>
      <c r="WOX638" s="141"/>
      <c r="WOY638" s="170" t="s">
        <v>792</v>
      </c>
      <c r="WOZ638" s="175" t="s">
        <v>792</v>
      </c>
      <c r="WPA638" s="171">
        <v>43882</v>
      </c>
      <c r="WPB638" s="110" t="s">
        <v>793</v>
      </c>
      <c r="WPC638" s="172">
        <v>44667345</v>
      </c>
      <c r="WPD638" s="173" t="s">
        <v>794</v>
      </c>
      <c r="WPE638" s="126">
        <v>168.2</v>
      </c>
      <c r="WPF638" s="141"/>
      <c r="WPG638" s="170" t="s">
        <v>792</v>
      </c>
      <c r="WPH638" s="175" t="s">
        <v>792</v>
      </c>
      <c r="WPI638" s="171">
        <v>43882</v>
      </c>
      <c r="WPJ638" s="110" t="s">
        <v>793</v>
      </c>
      <c r="WPK638" s="172">
        <v>44667345</v>
      </c>
      <c r="WPL638" s="173" t="s">
        <v>794</v>
      </c>
      <c r="WPM638" s="126">
        <v>168.2</v>
      </c>
      <c r="WPN638" s="141"/>
      <c r="WPO638" s="170" t="s">
        <v>792</v>
      </c>
      <c r="WPP638" s="175" t="s">
        <v>792</v>
      </c>
      <c r="WPQ638" s="171">
        <v>43882</v>
      </c>
      <c r="WPR638" s="110" t="s">
        <v>793</v>
      </c>
      <c r="WPS638" s="172">
        <v>44667345</v>
      </c>
      <c r="WPT638" s="173" t="s">
        <v>794</v>
      </c>
      <c r="WPU638" s="126">
        <v>168.2</v>
      </c>
      <c r="WPV638" s="141"/>
      <c r="WPW638" s="170" t="s">
        <v>792</v>
      </c>
      <c r="WPX638" s="175" t="s">
        <v>792</v>
      </c>
      <c r="WPY638" s="171">
        <v>43882</v>
      </c>
      <c r="WPZ638" s="110" t="s">
        <v>793</v>
      </c>
      <c r="WQA638" s="172">
        <v>44667345</v>
      </c>
      <c r="WQB638" s="173" t="s">
        <v>794</v>
      </c>
      <c r="WQC638" s="126">
        <v>168.2</v>
      </c>
      <c r="WQD638" s="141"/>
      <c r="WQE638" s="170" t="s">
        <v>792</v>
      </c>
      <c r="WQF638" s="175" t="s">
        <v>792</v>
      </c>
      <c r="WQG638" s="171">
        <v>43882</v>
      </c>
      <c r="WQH638" s="110" t="s">
        <v>793</v>
      </c>
      <c r="WQI638" s="172">
        <v>44667345</v>
      </c>
      <c r="WQJ638" s="173" t="s">
        <v>794</v>
      </c>
      <c r="WQK638" s="126">
        <v>168.2</v>
      </c>
      <c r="WQL638" s="141"/>
      <c r="WQM638" s="170" t="s">
        <v>792</v>
      </c>
      <c r="WQN638" s="175" t="s">
        <v>792</v>
      </c>
      <c r="WQO638" s="171">
        <v>43882</v>
      </c>
      <c r="WQP638" s="110" t="s">
        <v>793</v>
      </c>
      <c r="WQQ638" s="172">
        <v>44667345</v>
      </c>
      <c r="WQR638" s="173" t="s">
        <v>794</v>
      </c>
      <c r="WQS638" s="126">
        <v>168.2</v>
      </c>
      <c r="WQT638" s="141"/>
      <c r="WQU638" s="170" t="s">
        <v>792</v>
      </c>
      <c r="WQV638" s="175" t="s">
        <v>792</v>
      </c>
      <c r="WQW638" s="171">
        <v>43882</v>
      </c>
      <c r="WQX638" s="110" t="s">
        <v>793</v>
      </c>
      <c r="WQY638" s="172">
        <v>44667345</v>
      </c>
      <c r="WQZ638" s="173" t="s">
        <v>794</v>
      </c>
      <c r="WRA638" s="126">
        <v>168.2</v>
      </c>
      <c r="WRB638" s="141"/>
      <c r="WRC638" s="170" t="s">
        <v>792</v>
      </c>
      <c r="WRD638" s="175" t="s">
        <v>792</v>
      </c>
      <c r="WRE638" s="171">
        <v>43882</v>
      </c>
      <c r="WRF638" s="110" t="s">
        <v>793</v>
      </c>
      <c r="WRG638" s="172">
        <v>44667345</v>
      </c>
      <c r="WRH638" s="173" t="s">
        <v>794</v>
      </c>
      <c r="WRI638" s="126">
        <v>168.2</v>
      </c>
      <c r="WRJ638" s="141"/>
      <c r="WRK638" s="170" t="s">
        <v>792</v>
      </c>
      <c r="WRL638" s="175" t="s">
        <v>792</v>
      </c>
      <c r="WRM638" s="171">
        <v>43882</v>
      </c>
      <c r="WRN638" s="110" t="s">
        <v>793</v>
      </c>
      <c r="WRO638" s="172">
        <v>44667345</v>
      </c>
      <c r="WRP638" s="173" t="s">
        <v>794</v>
      </c>
      <c r="WRQ638" s="126">
        <v>168.2</v>
      </c>
      <c r="WRR638" s="141"/>
      <c r="WRS638" s="170" t="s">
        <v>792</v>
      </c>
      <c r="WRT638" s="175" t="s">
        <v>792</v>
      </c>
      <c r="WRU638" s="171">
        <v>43882</v>
      </c>
      <c r="WRV638" s="110" t="s">
        <v>793</v>
      </c>
      <c r="WRW638" s="172">
        <v>44667345</v>
      </c>
      <c r="WRX638" s="173" t="s">
        <v>794</v>
      </c>
      <c r="WRY638" s="126">
        <v>168.2</v>
      </c>
      <c r="WRZ638" s="141"/>
      <c r="WSA638" s="170" t="s">
        <v>792</v>
      </c>
      <c r="WSB638" s="175" t="s">
        <v>792</v>
      </c>
      <c r="WSC638" s="171">
        <v>43882</v>
      </c>
      <c r="WSD638" s="110" t="s">
        <v>793</v>
      </c>
      <c r="WSE638" s="172">
        <v>44667345</v>
      </c>
      <c r="WSF638" s="173" t="s">
        <v>794</v>
      </c>
      <c r="WSG638" s="126">
        <v>168.2</v>
      </c>
      <c r="WSH638" s="141"/>
      <c r="WSI638" s="170" t="s">
        <v>792</v>
      </c>
      <c r="WSJ638" s="175" t="s">
        <v>792</v>
      </c>
      <c r="WSK638" s="171">
        <v>43882</v>
      </c>
      <c r="WSL638" s="110" t="s">
        <v>793</v>
      </c>
      <c r="WSM638" s="172">
        <v>44667345</v>
      </c>
      <c r="WSN638" s="173" t="s">
        <v>794</v>
      </c>
      <c r="WSO638" s="126">
        <v>168.2</v>
      </c>
      <c r="WSP638" s="141"/>
      <c r="WSQ638" s="170" t="s">
        <v>792</v>
      </c>
      <c r="WSR638" s="175" t="s">
        <v>792</v>
      </c>
      <c r="WSS638" s="171">
        <v>43882</v>
      </c>
      <c r="WST638" s="110" t="s">
        <v>793</v>
      </c>
      <c r="WSU638" s="172">
        <v>44667345</v>
      </c>
      <c r="WSV638" s="173" t="s">
        <v>794</v>
      </c>
      <c r="WSW638" s="126">
        <v>168.2</v>
      </c>
      <c r="WSX638" s="141"/>
      <c r="WSY638" s="170" t="s">
        <v>792</v>
      </c>
      <c r="WSZ638" s="175" t="s">
        <v>792</v>
      </c>
      <c r="WTA638" s="171">
        <v>43882</v>
      </c>
      <c r="WTB638" s="110" t="s">
        <v>793</v>
      </c>
      <c r="WTC638" s="172">
        <v>44667345</v>
      </c>
      <c r="WTD638" s="173" t="s">
        <v>794</v>
      </c>
      <c r="WTE638" s="126">
        <v>168.2</v>
      </c>
      <c r="WTF638" s="141"/>
      <c r="WTG638" s="170" t="s">
        <v>792</v>
      </c>
      <c r="WTH638" s="175" t="s">
        <v>792</v>
      </c>
      <c r="WTI638" s="171">
        <v>43882</v>
      </c>
      <c r="WTJ638" s="110" t="s">
        <v>793</v>
      </c>
      <c r="WTK638" s="172">
        <v>44667345</v>
      </c>
      <c r="WTL638" s="173" t="s">
        <v>794</v>
      </c>
      <c r="WTM638" s="126">
        <v>168.2</v>
      </c>
      <c r="WTN638" s="141"/>
      <c r="WTO638" s="170" t="s">
        <v>792</v>
      </c>
      <c r="WTP638" s="175" t="s">
        <v>792</v>
      </c>
      <c r="WTQ638" s="171">
        <v>43882</v>
      </c>
      <c r="WTR638" s="110" t="s">
        <v>793</v>
      </c>
      <c r="WTS638" s="172">
        <v>44667345</v>
      </c>
      <c r="WTT638" s="173" t="s">
        <v>794</v>
      </c>
      <c r="WTU638" s="126">
        <v>168.2</v>
      </c>
      <c r="WTV638" s="141"/>
      <c r="WTW638" s="170" t="s">
        <v>792</v>
      </c>
      <c r="WTX638" s="175" t="s">
        <v>792</v>
      </c>
      <c r="WTY638" s="171">
        <v>43882</v>
      </c>
      <c r="WTZ638" s="110" t="s">
        <v>793</v>
      </c>
      <c r="WUA638" s="172">
        <v>44667345</v>
      </c>
      <c r="WUB638" s="173" t="s">
        <v>794</v>
      </c>
      <c r="WUC638" s="126">
        <v>168.2</v>
      </c>
      <c r="WUD638" s="141"/>
      <c r="WUE638" s="170" t="s">
        <v>792</v>
      </c>
      <c r="WUF638" s="175" t="s">
        <v>792</v>
      </c>
      <c r="WUG638" s="171">
        <v>43882</v>
      </c>
      <c r="WUH638" s="110" t="s">
        <v>793</v>
      </c>
      <c r="WUI638" s="172">
        <v>44667345</v>
      </c>
      <c r="WUJ638" s="173" t="s">
        <v>794</v>
      </c>
      <c r="WUK638" s="126">
        <v>168.2</v>
      </c>
      <c r="WUL638" s="141"/>
      <c r="WUM638" s="170" t="s">
        <v>792</v>
      </c>
      <c r="WUN638" s="175" t="s">
        <v>792</v>
      </c>
      <c r="WUO638" s="171">
        <v>43882</v>
      </c>
      <c r="WUP638" s="110" t="s">
        <v>793</v>
      </c>
      <c r="WUQ638" s="172">
        <v>44667345</v>
      </c>
      <c r="WUR638" s="173" t="s">
        <v>794</v>
      </c>
      <c r="WUS638" s="126">
        <v>168.2</v>
      </c>
      <c r="WUT638" s="141"/>
      <c r="WUU638" s="170" t="s">
        <v>792</v>
      </c>
      <c r="WUV638" s="175" t="s">
        <v>792</v>
      </c>
      <c r="WUW638" s="171">
        <v>43882</v>
      </c>
      <c r="WUX638" s="110" t="s">
        <v>793</v>
      </c>
      <c r="WUY638" s="172">
        <v>44667345</v>
      </c>
      <c r="WUZ638" s="173" t="s">
        <v>794</v>
      </c>
      <c r="WVA638" s="126">
        <v>168.2</v>
      </c>
      <c r="WVB638" s="141"/>
      <c r="WVC638" s="170" t="s">
        <v>792</v>
      </c>
      <c r="WVD638" s="175" t="s">
        <v>792</v>
      </c>
      <c r="WVE638" s="171">
        <v>43882</v>
      </c>
      <c r="WVF638" s="110" t="s">
        <v>793</v>
      </c>
      <c r="WVG638" s="172">
        <v>44667345</v>
      </c>
      <c r="WVH638" s="173" t="s">
        <v>794</v>
      </c>
      <c r="WVI638" s="126">
        <v>168.2</v>
      </c>
      <c r="WVJ638" s="141"/>
      <c r="WVK638" s="170" t="s">
        <v>792</v>
      </c>
      <c r="WVL638" s="175" t="s">
        <v>792</v>
      </c>
      <c r="WVM638" s="171">
        <v>43882</v>
      </c>
      <c r="WVN638" s="110" t="s">
        <v>793</v>
      </c>
      <c r="WVO638" s="172">
        <v>44667345</v>
      </c>
      <c r="WVP638" s="173" t="s">
        <v>794</v>
      </c>
      <c r="WVQ638" s="126">
        <v>168.2</v>
      </c>
      <c r="WVR638" s="141"/>
      <c r="WVS638" s="170" t="s">
        <v>792</v>
      </c>
      <c r="WVT638" s="175" t="s">
        <v>792</v>
      </c>
      <c r="WVU638" s="171">
        <v>43882</v>
      </c>
      <c r="WVV638" s="110" t="s">
        <v>793</v>
      </c>
      <c r="WVW638" s="172">
        <v>44667345</v>
      </c>
      <c r="WVX638" s="173" t="s">
        <v>794</v>
      </c>
      <c r="WVY638" s="126">
        <v>168.2</v>
      </c>
      <c r="WVZ638" s="141"/>
      <c r="WWA638" s="170" t="s">
        <v>792</v>
      </c>
      <c r="WWB638" s="175" t="s">
        <v>792</v>
      </c>
      <c r="WWC638" s="171">
        <v>43882</v>
      </c>
      <c r="WWD638" s="110" t="s">
        <v>793</v>
      </c>
      <c r="WWE638" s="172">
        <v>44667345</v>
      </c>
      <c r="WWF638" s="173" t="s">
        <v>794</v>
      </c>
      <c r="WWG638" s="126">
        <v>168.2</v>
      </c>
      <c r="WWH638" s="141"/>
      <c r="WWI638" s="170" t="s">
        <v>792</v>
      </c>
      <c r="WWJ638" s="175" t="s">
        <v>792</v>
      </c>
      <c r="WWK638" s="171">
        <v>43882</v>
      </c>
      <c r="WWL638" s="110" t="s">
        <v>793</v>
      </c>
      <c r="WWM638" s="172">
        <v>44667345</v>
      </c>
      <c r="WWN638" s="173" t="s">
        <v>794</v>
      </c>
      <c r="WWO638" s="126">
        <v>168.2</v>
      </c>
      <c r="WWP638" s="141"/>
      <c r="WWQ638" s="170" t="s">
        <v>792</v>
      </c>
      <c r="WWR638" s="175" t="s">
        <v>792</v>
      </c>
      <c r="WWS638" s="171">
        <v>43882</v>
      </c>
      <c r="WWT638" s="110" t="s">
        <v>793</v>
      </c>
      <c r="WWU638" s="172">
        <v>44667345</v>
      </c>
      <c r="WWV638" s="173" t="s">
        <v>794</v>
      </c>
      <c r="WWW638" s="126">
        <v>168.2</v>
      </c>
      <c r="WWX638" s="141"/>
      <c r="WWY638" s="170" t="s">
        <v>792</v>
      </c>
      <c r="WWZ638" s="175" t="s">
        <v>792</v>
      </c>
      <c r="WXA638" s="171">
        <v>43882</v>
      </c>
      <c r="WXB638" s="110" t="s">
        <v>793</v>
      </c>
      <c r="WXC638" s="172">
        <v>44667345</v>
      </c>
      <c r="WXD638" s="173" t="s">
        <v>794</v>
      </c>
      <c r="WXE638" s="126">
        <v>168.2</v>
      </c>
      <c r="WXF638" s="141"/>
      <c r="WXG638" s="170" t="s">
        <v>792</v>
      </c>
      <c r="WXH638" s="175" t="s">
        <v>792</v>
      </c>
      <c r="WXI638" s="171">
        <v>43882</v>
      </c>
      <c r="WXJ638" s="110" t="s">
        <v>793</v>
      </c>
      <c r="WXK638" s="172">
        <v>44667345</v>
      </c>
      <c r="WXL638" s="173" t="s">
        <v>794</v>
      </c>
      <c r="WXM638" s="126">
        <v>168.2</v>
      </c>
      <c r="WXN638" s="141"/>
      <c r="WXO638" s="170" t="s">
        <v>792</v>
      </c>
      <c r="WXP638" s="175" t="s">
        <v>792</v>
      </c>
      <c r="WXQ638" s="171">
        <v>43882</v>
      </c>
      <c r="WXR638" s="110" t="s">
        <v>793</v>
      </c>
      <c r="WXS638" s="172">
        <v>44667345</v>
      </c>
      <c r="WXT638" s="173" t="s">
        <v>794</v>
      </c>
      <c r="WXU638" s="126">
        <v>168.2</v>
      </c>
      <c r="WXV638" s="141"/>
      <c r="WXW638" s="170" t="s">
        <v>792</v>
      </c>
      <c r="WXX638" s="175" t="s">
        <v>792</v>
      </c>
      <c r="WXY638" s="171">
        <v>43882</v>
      </c>
      <c r="WXZ638" s="110" t="s">
        <v>793</v>
      </c>
      <c r="WYA638" s="172">
        <v>44667345</v>
      </c>
      <c r="WYB638" s="173" t="s">
        <v>794</v>
      </c>
      <c r="WYC638" s="126">
        <v>168.2</v>
      </c>
      <c r="WYD638" s="141"/>
      <c r="WYE638" s="170" t="s">
        <v>792</v>
      </c>
      <c r="WYF638" s="175" t="s">
        <v>792</v>
      </c>
      <c r="WYG638" s="171">
        <v>43882</v>
      </c>
      <c r="WYH638" s="110" t="s">
        <v>793</v>
      </c>
      <c r="WYI638" s="172">
        <v>44667345</v>
      </c>
      <c r="WYJ638" s="173" t="s">
        <v>794</v>
      </c>
      <c r="WYK638" s="126">
        <v>168.2</v>
      </c>
      <c r="WYL638" s="141"/>
      <c r="WYM638" s="170" t="s">
        <v>792</v>
      </c>
      <c r="WYN638" s="175" t="s">
        <v>792</v>
      </c>
      <c r="WYO638" s="171">
        <v>43882</v>
      </c>
      <c r="WYP638" s="110" t="s">
        <v>793</v>
      </c>
      <c r="WYQ638" s="172">
        <v>44667345</v>
      </c>
      <c r="WYR638" s="173" t="s">
        <v>794</v>
      </c>
      <c r="WYS638" s="126">
        <v>168.2</v>
      </c>
      <c r="WYT638" s="141"/>
      <c r="WYU638" s="170" t="s">
        <v>792</v>
      </c>
      <c r="WYV638" s="175" t="s">
        <v>792</v>
      </c>
      <c r="WYW638" s="171">
        <v>43882</v>
      </c>
      <c r="WYX638" s="110" t="s">
        <v>793</v>
      </c>
      <c r="WYY638" s="172">
        <v>44667345</v>
      </c>
      <c r="WYZ638" s="173" t="s">
        <v>794</v>
      </c>
      <c r="WZA638" s="126">
        <v>168.2</v>
      </c>
      <c r="WZB638" s="141"/>
      <c r="WZC638" s="170" t="s">
        <v>792</v>
      </c>
      <c r="WZD638" s="175" t="s">
        <v>792</v>
      </c>
      <c r="WZE638" s="171">
        <v>43882</v>
      </c>
      <c r="WZF638" s="110" t="s">
        <v>793</v>
      </c>
      <c r="WZG638" s="172">
        <v>44667345</v>
      </c>
      <c r="WZH638" s="173" t="s">
        <v>794</v>
      </c>
      <c r="WZI638" s="126">
        <v>168.2</v>
      </c>
      <c r="WZJ638" s="141"/>
      <c r="WZK638" s="170" t="s">
        <v>792</v>
      </c>
      <c r="WZL638" s="175" t="s">
        <v>792</v>
      </c>
      <c r="WZM638" s="171">
        <v>43882</v>
      </c>
      <c r="WZN638" s="110" t="s">
        <v>793</v>
      </c>
      <c r="WZO638" s="172">
        <v>44667345</v>
      </c>
      <c r="WZP638" s="173" t="s">
        <v>794</v>
      </c>
      <c r="WZQ638" s="126">
        <v>168.2</v>
      </c>
      <c r="WZR638" s="141"/>
      <c r="WZS638" s="170" t="s">
        <v>792</v>
      </c>
      <c r="WZT638" s="175" t="s">
        <v>792</v>
      </c>
      <c r="WZU638" s="171">
        <v>43882</v>
      </c>
      <c r="WZV638" s="110" t="s">
        <v>793</v>
      </c>
      <c r="WZW638" s="172">
        <v>44667345</v>
      </c>
      <c r="WZX638" s="173" t="s">
        <v>794</v>
      </c>
      <c r="WZY638" s="126">
        <v>168.2</v>
      </c>
      <c r="WZZ638" s="141"/>
      <c r="XAA638" s="170" t="s">
        <v>792</v>
      </c>
      <c r="XAB638" s="175" t="s">
        <v>792</v>
      </c>
      <c r="XAC638" s="171">
        <v>43882</v>
      </c>
      <c r="XAD638" s="110" t="s">
        <v>793</v>
      </c>
      <c r="XAE638" s="172">
        <v>44667345</v>
      </c>
      <c r="XAF638" s="173" t="s">
        <v>794</v>
      </c>
      <c r="XAG638" s="126">
        <v>168.2</v>
      </c>
      <c r="XAH638" s="141"/>
      <c r="XAI638" s="170" t="s">
        <v>792</v>
      </c>
      <c r="XAJ638" s="175" t="s">
        <v>792</v>
      </c>
      <c r="XAK638" s="171">
        <v>43882</v>
      </c>
      <c r="XAL638" s="110" t="s">
        <v>793</v>
      </c>
      <c r="XAM638" s="172">
        <v>44667345</v>
      </c>
      <c r="XAN638" s="173" t="s">
        <v>794</v>
      </c>
      <c r="XAO638" s="126">
        <v>168.2</v>
      </c>
      <c r="XAP638" s="141"/>
      <c r="XAQ638" s="170" t="s">
        <v>792</v>
      </c>
      <c r="XAR638" s="175" t="s">
        <v>792</v>
      </c>
      <c r="XAS638" s="171">
        <v>43882</v>
      </c>
      <c r="XAT638" s="110" t="s">
        <v>793</v>
      </c>
      <c r="XAU638" s="172">
        <v>44667345</v>
      </c>
      <c r="XAV638" s="173" t="s">
        <v>794</v>
      </c>
      <c r="XAW638" s="126">
        <v>168.2</v>
      </c>
      <c r="XAX638" s="141"/>
      <c r="XAY638" s="170" t="s">
        <v>792</v>
      </c>
      <c r="XAZ638" s="175" t="s">
        <v>792</v>
      </c>
      <c r="XBA638" s="171">
        <v>43882</v>
      </c>
      <c r="XBB638" s="110" t="s">
        <v>793</v>
      </c>
      <c r="XBC638" s="172">
        <v>44667345</v>
      </c>
      <c r="XBD638" s="173" t="s">
        <v>794</v>
      </c>
      <c r="XBE638" s="126">
        <v>168.2</v>
      </c>
      <c r="XBF638" s="141"/>
      <c r="XBG638" s="170" t="s">
        <v>792</v>
      </c>
      <c r="XBH638" s="175" t="s">
        <v>792</v>
      </c>
      <c r="XBI638" s="171">
        <v>43882</v>
      </c>
      <c r="XBJ638" s="110" t="s">
        <v>793</v>
      </c>
      <c r="XBK638" s="172">
        <v>44667345</v>
      </c>
      <c r="XBL638" s="173" t="s">
        <v>794</v>
      </c>
      <c r="XBM638" s="126">
        <v>168.2</v>
      </c>
      <c r="XBN638" s="141"/>
      <c r="XBO638" s="170" t="s">
        <v>792</v>
      </c>
      <c r="XBP638" s="175" t="s">
        <v>792</v>
      </c>
      <c r="XBQ638" s="171">
        <v>43882</v>
      </c>
      <c r="XBR638" s="110" t="s">
        <v>793</v>
      </c>
      <c r="XBS638" s="172">
        <v>44667345</v>
      </c>
      <c r="XBT638" s="173" t="s">
        <v>794</v>
      </c>
      <c r="XBU638" s="126">
        <v>168.2</v>
      </c>
      <c r="XBV638" s="141"/>
      <c r="XBW638" s="170" t="s">
        <v>792</v>
      </c>
      <c r="XBX638" s="175" t="s">
        <v>792</v>
      </c>
      <c r="XBY638" s="171">
        <v>43882</v>
      </c>
      <c r="XBZ638" s="110" t="s">
        <v>793</v>
      </c>
      <c r="XCA638" s="172">
        <v>44667345</v>
      </c>
      <c r="XCB638" s="173" t="s">
        <v>794</v>
      </c>
      <c r="XCC638" s="126">
        <v>168.2</v>
      </c>
      <c r="XCD638" s="141"/>
      <c r="XCE638" s="170" t="s">
        <v>792</v>
      </c>
      <c r="XCF638" s="175" t="s">
        <v>792</v>
      </c>
      <c r="XCG638" s="171">
        <v>43882</v>
      </c>
      <c r="XCH638" s="110" t="s">
        <v>793</v>
      </c>
      <c r="XCI638" s="172">
        <v>44667345</v>
      </c>
      <c r="XCJ638" s="173" t="s">
        <v>794</v>
      </c>
      <c r="XCK638" s="126">
        <v>168.2</v>
      </c>
      <c r="XCL638" s="141"/>
      <c r="XCM638" s="170" t="s">
        <v>792</v>
      </c>
      <c r="XCN638" s="175" t="s">
        <v>792</v>
      </c>
      <c r="XCO638" s="171">
        <v>43882</v>
      </c>
      <c r="XCP638" s="110" t="s">
        <v>793</v>
      </c>
      <c r="XCQ638" s="172">
        <v>44667345</v>
      </c>
      <c r="XCR638" s="173" t="s">
        <v>794</v>
      </c>
      <c r="XCS638" s="126">
        <v>168.2</v>
      </c>
      <c r="XCT638" s="141"/>
      <c r="XCU638" s="170" t="s">
        <v>792</v>
      </c>
      <c r="XCV638" s="175" t="s">
        <v>792</v>
      </c>
      <c r="XCW638" s="171">
        <v>43882</v>
      </c>
      <c r="XCX638" s="110" t="s">
        <v>793</v>
      </c>
      <c r="XCY638" s="172">
        <v>44667345</v>
      </c>
      <c r="XCZ638" s="173" t="s">
        <v>794</v>
      </c>
      <c r="XDA638" s="126">
        <v>168.2</v>
      </c>
      <c r="XDB638" s="141"/>
      <c r="XDC638" s="170" t="s">
        <v>792</v>
      </c>
      <c r="XDD638" s="175" t="s">
        <v>792</v>
      </c>
      <c r="XDE638" s="171">
        <v>43882</v>
      </c>
      <c r="XDF638" s="110" t="s">
        <v>793</v>
      </c>
      <c r="XDG638" s="172">
        <v>44667345</v>
      </c>
      <c r="XDH638" s="173" t="s">
        <v>794</v>
      </c>
      <c r="XDI638" s="126">
        <v>168.2</v>
      </c>
      <c r="XDJ638" s="141"/>
    </row>
    <row r="639" spans="1:16338" x14ac:dyDescent="0.25">
      <c r="A639" s="170" t="s">
        <v>1014</v>
      </c>
      <c r="B639" s="175">
        <v>9120016023</v>
      </c>
      <c r="C639" s="171">
        <v>43864</v>
      </c>
      <c r="D639" s="110" t="s">
        <v>1887</v>
      </c>
      <c r="E639" s="172">
        <v>35897821</v>
      </c>
      <c r="F639" s="173" t="s">
        <v>1016</v>
      </c>
      <c r="G639" s="126"/>
      <c r="H639" s="126">
        <v>4607.45</v>
      </c>
    </row>
    <row r="640" spans="1:16338" x14ac:dyDescent="0.25">
      <c r="A640" s="170" t="s">
        <v>1017</v>
      </c>
      <c r="B640" s="175" t="s">
        <v>1018</v>
      </c>
      <c r="C640" s="171">
        <v>43865</v>
      </c>
      <c r="D640" s="110" t="s">
        <v>1019</v>
      </c>
      <c r="E640" s="172">
        <v>35709332</v>
      </c>
      <c r="F640" s="173" t="s">
        <v>615</v>
      </c>
      <c r="G640" s="126"/>
      <c r="H640" s="126">
        <v>212.89</v>
      </c>
    </row>
    <row r="641" spans="1:9" ht="34.5" x14ac:dyDescent="0.25">
      <c r="A641" s="170" t="s">
        <v>370</v>
      </c>
      <c r="B641" s="175" t="s">
        <v>370</v>
      </c>
      <c r="C641" s="171">
        <v>43866</v>
      </c>
      <c r="D641" s="110" t="s">
        <v>371</v>
      </c>
      <c r="E641" s="172"/>
      <c r="F641" s="173" t="s">
        <v>9</v>
      </c>
      <c r="G641" s="126">
        <v>20</v>
      </c>
      <c r="H641" s="141"/>
    </row>
    <row r="642" spans="1:9" ht="34.5" x14ac:dyDescent="0.25">
      <c r="A642" s="170" t="s">
        <v>70</v>
      </c>
      <c r="B642" s="175" t="s">
        <v>70</v>
      </c>
      <c r="C642" s="171">
        <v>43889</v>
      </c>
      <c r="D642" s="110" t="s">
        <v>8</v>
      </c>
      <c r="E642" s="172">
        <v>47251336</v>
      </c>
      <c r="F642" s="173" t="s">
        <v>9</v>
      </c>
      <c r="G642" s="126">
        <v>2.2999999999999998</v>
      </c>
      <c r="H642" s="141"/>
    </row>
    <row r="643" spans="1:9" ht="34.5" x14ac:dyDescent="0.25">
      <c r="A643" s="170" t="s">
        <v>95</v>
      </c>
      <c r="B643" s="175" t="s">
        <v>95</v>
      </c>
      <c r="C643" s="171">
        <v>43861</v>
      </c>
      <c r="D643" s="110" t="s">
        <v>8</v>
      </c>
      <c r="E643" s="172">
        <v>47251336</v>
      </c>
      <c r="F643" s="110" t="s">
        <v>9</v>
      </c>
      <c r="G643" s="126">
        <v>5</v>
      </c>
      <c r="H643" s="141"/>
    </row>
    <row r="644" spans="1:9" ht="34.5" x14ac:dyDescent="0.25">
      <c r="A644" s="170" t="s">
        <v>96</v>
      </c>
      <c r="B644" s="175" t="s">
        <v>96</v>
      </c>
      <c r="C644" s="171">
        <v>43889</v>
      </c>
      <c r="D644" s="110" t="s">
        <v>8</v>
      </c>
      <c r="E644" s="172">
        <v>47251336</v>
      </c>
      <c r="F644" s="173" t="s">
        <v>9</v>
      </c>
      <c r="G644" s="126">
        <v>5</v>
      </c>
      <c r="H644" s="141"/>
    </row>
    <row r="645" spans="1:9" x14ac:dyDescent="0.25">
      <c r="A645" s="170" t="s">
        <v>761</v>
      </c>
      <c r="B645" s="175">
        <v>9120066296</v>
      </c>
      <c r="C645" s="171">
        <v>43845</v>
      </c>
      <c r="D645" s="110" t="s">
        <v>1888</v>
      </c>
      <c r="E645" s="172">
        <v>35897821</v>
      </c>
      <c r="F645" s="173" t="s">
        <v>763</v>
      </c>
      <c r="G645" s="126">
        <v>114.73</v>
      </c>
      <c r="H645" s="141"/>
    </row>
    <row r="646" spans="1:9" ht="23.25" x14ac:dyDescent="0.25">
      <c r="A646" s="170" t="s">
        <v>969</v>
      </c>
      <c r="B646" s="175">
        <v>2020001</v>
      </c>
      <c r="C646" s="171">
        <v>43845</v>
      </c>
      <c r="D646" s="110" t="s">
        <v>1889</v>
      </c>
      <c r="E646" s="172">
        <v>34217240</v>
      </c>
      <c r="F646" s="110" t="s">
        <v>641</v>
      </c>
      <c r="G646" s="126">
        <v>2000</v>
      </c>
      <c r="H646" s="141"/>
    </row>
    <row r="647" spans="1:9" ht="23.25" x14ac:dyDescent="0.25">
      <c r="A647" s="12" t="s">
        <v>883</v>
      </c>
      <c r="B647" s="14">
        <v>20200023</v>
      </c>
      <c r="C647" s="27">
        <v>44109</v>
      </c>
      <c r="D647" s="110" t="s">
        <v>1890</v>
      </c>
      <c r="E647" s="12">
        <v>34217240</v>
      </c>
      <c r="F647" s="50" t="s">
        <v>641</v>
      </c>
      <c r="G647" s="12">
        <v>500</v>
      </c>
    </row>
    <row r="648" spans="1:9" x14ac:dyDescent="0.25">
      <c r="A648" s="170" t="s">
        <v>821</v>
      </c>
      <c r="B648" s="175" t="s">
        <v>821</v>
      </c>
      <c r="C648" s="171">
        <v>43880</v>
      </c>
      <c r="D648" s="110" t="s">
        <v>1891</v>
      </c>
      <c r="E648" s="172"/>
      <c r="F648" s="110" t="s">
        <v>823</v>
      </c>
      <c r="G648" s="126">
        <v>300</v>
      </c>
      <c r="H648" s="141"/>
    </row>
    <row r="649" spans="1:9" ht="23.25" x14ac:dyDescent="0.25">
      <c r="A649" s="170" t="s">
        <v>730</v>
      </c>
      <c r="B649" s="175">
        <v>20200009</v>
      </c>
      <c r="C649" s="171">
        <v>43888</v>
      </c>
      <c r="D649" s="110" t="s">
        <v>731</v>
      </c>
      <c r="E649" s="172"/>
      <c r="F649" s="110" t="s">
        <v>732</v>
      </c>
      <c r="G649" s="126">
        <v>100.01</v>
      </c>
      <c r="H649" s="141"/>
    </row>
    <row r="650" spans="1:9" x14ac:dyDescent="0.25">
      <c r="A650" s="12" t="s">
        <v>72</v>
      </c>
      <c r="B650" s="14" t="s">
        <v>72</v>
      </c>
      <c r="C650" s="27">
        <v>43972</v>
      </c>
      <c r="D650" s="12" t="s">
        <v>1893</v>
      </c>
      <c r="E650" s="12">
        <v>36631124</v>
      </c>
      <c r="F650" s="50" t="s">
        <v>24</v>
      </c>
      <c r="G650" s="12">
        <v>2.4</v>
      </c>
      <c r="H650" s="141"/>
    </row>
    <row r="651" spans="1:9" x14ac:dyDescent="0.25">
      <c r="A651" s="12" t="s">
        <v>938</v>
      </c>
      <c r="B651" s="14">
        <v>20200327</v>
      </c>
      <c r="C651" s="27">
        <v>43963</v>
      </c>
      <c r="D651" s="12" t="s">
        <v>1894</v>
      </c>
      <c r="E651" s="12">
        <v>36531154</v>
      </c>
      <c r="F651" s="50" t="s">
        <v>479</v>
      </c>
      <c r="G651" s="12">
        <v>850.5</v>
      </c>
      <c r="I651" s="219" t="s">
        <v>1895</v>
      </c>
    </row>
    <row r="652" spans="1:9" s="3" customFormat="1" ht="21" customHeight="1" x14ac:dyDescent="0.2">
      <c r="A652" s="12" t="s">
        <v>903</v>
      </c>
      <c r="B652" s="14">
        <v>20200032</v>
      </c>
      <c r="C652" s="27">
        <v>44120</v>
      </c>
      <c r="D652" s="12" t="s">
        <v>1443</v>
      </c>
      <c r="E652" s="12">
        <v>34217240</v>
      </c>
      <c r="F652" s="50" t="s">
        <v>641</v>
      </c>
      <c r="G652" s="12">
        <v>575</v>
      </c>
      <c r="H652" s="12"/>
    </row>
    <row r="653" spans="1:9" s="3" customFormat="1" ht="21" customHeight="1" x14ac:dyDescent="0.2">
      <c r="A653" s="12" t="s">
        <v>939</v>
      </c>
      <c r="B653" s="14">
        <v>20200033</v>
      </c>
      <c r="C653" s="27">
        <v>44120</v>
      </c>
      <c r="D653" s="12" t="s">
        <v>1442</v>
      </c>
      <c r="E653" s="12">
        <v>34217240</v>
      </c>
      <c r="F653" s="50" t="s">
        <v>641</v>
      </c>
      <c r="G653" s="12">
        <v>870</v>
      </c>
      <c r="H653" s="12"/>
    </row>
    <row r="654" spans="1:9" s="3" customFormat="1" ht="21" customHeight="1" x14ac:dyDescent="0.2">
      <c r="A654" s="12" t="s">
        <v>943</v>
      </c>
      <c r="B654" s="14">
        <v>20200030</v>
      </c>
      <c r="C654" s="27">
        <v>44120</v>
      </c>
      <c r="D654" s="12" t="s">
        <v>1441</v>
      </c>
      <c r="E654" s="12">
        <v>34217240</v>
      </c>
      <c r="F654" s="50" t="s">
        <v>641</v>
      </c>
      <c r="G654" s="12">
        <v>950</v>
      </c>
      <c r="H654" s="12"/>
    </row>
    <row r="655" spans="1:9" s="3" customFormat="1" ht="21" customHeight="1" x14ac:dyDescent="0.2">
      <c r="A655" s="12" t="s">
        <v>946</v>
      </c>
      <c r="B655" s="14">
        <v>20200031</v>
      </c>
      <c r="C655" s="27">
        <v>44120</v>
      </c>
      <c r="D655" s="12" t="s">
        <v>1440</v>
      </c>
      <c r="E655" s="12">
        <v>34217240</v>
      </c>
      <c r="F655" s="50" t="s">
        <v>641</v>
      </c>
      <c r="G655" s="12">
        <v>1100</v>
      </c>
      <c r="H655" s="12"/>
    </row>
    <row r="656" spans="1:9" s="3" customFormat="1" ht="21" customHeight="1" x14ac:dyDescent="0.2">
      <c r="A656" s="12" t="s">
        <v>948</v>
      </c>
      <c r="B656" s="14">
        <v>20200028</v>
      </c>
      <c r="C656" s="27">
        <v>44120</v>
      </c>
      <c r="D656" s="12" t="s">
        <v>1439</v>
      </c>
      <c r="E656" s="12">
        <v>34217240</v>
      </c>
      <c r="F656" s="50" t="s">
        <v>641</v>
      </c>
      <c r="G656" s="12">
        <v>1200</v>
      </c>
      <c r="H656" s="12"/>
    </row>
    <row r="657" spans="1:8" s="3" customFormat="1" ht="21" customHeight="1" x14ac:dyDescent="0.2">
      <c r="A657" s="12" t="s">
        <v>949</v>
      </c>
      <c r="B657" s="14">
        <v>20200029</v>
      </c>
      <c r="C657" s="27">
        <v>44120</v>
      </c>
      <c r="D657" s="12" t="s">
        <v>1438</v>
      </c>
      <c r="E657" s="12">
        <v>34217240</v>
      </c>
      <c r="F657" s="50" t="s">
        <v>641</v>
      </c>
      <c r="G657" s="12">
        <v>1200</v>
      </c>
      <c r="H657" s="12"/>
    </row>
    <row r="658" spans="1:8" s="3" customFormat="1" ht="21" customHeight="1" x14ac:dyDescent="0.2">
      <c r="A658" s="12" t="s">
        <v>958</v>
      </c>
      <c r="B658" s="14">
        <v>20200027</v>
      </c>
      <c r="C658" s="27">
        <v>44120</v>
      </c>
      <c r="D658" s="12" t="s">
        <v>1437</v>
      </c>
      <c r="E658" s="12">
        <v>34217240</v>
      </c>
      <c r="F658" s="50" t="s">
        <v>641</v>
      </c>
      <c r="G658" s="12">
        <v>1800</v>
      </c>
      <c r="H658" s="12"/>
    </row>
    <row r="659" spans="1:8" s="3" customFormat="1" ht="21" customHeight="1" x14ac:dyDescent="0.2">
      <c r="A659" s="12" t="s">
        <v>970</v>
      </c>
      <c r="B659" s="14">
        <v>20200034</v>
      </c>
      <c r="C659" s="27">
        <v>44124</v>
      </c>
      <c r="D659" s="12" t="s">
        <v>1896</v>
      </c>
      <c r="E659" s="12">
        <v>34217240</v>
      </c>
      <c r="F659" s="50" t="s">
        <v>641</v>
      </c>
      <c r="G659" s="12">
        <v>2000</v>
      </c>
      <c r="H659" s="12"/>
    </row>
    <row r="660" spans="1:8" x14ac:dyDescent="0.25">
      <c r="A660" s="56"/>
      <c r="B660" s="204"/>
      <c r="C660" s="56"/>
      <c r="D660" s="145" t="s">
        <v>1038</v>
      </c>
      <c r="E660" s="152">
        <f>SUM(G662:G692)</f>
        <v>14246.49</v>
      </c>
      <c r="F660" s="147"/>
      <c r="G660" s="56"/>
      <c r="H660" s="56"/>
    </row>
    <row r="661" spans="1:8" ht="23.25" x14ac:dyDescent="0.25">
      <c r="A661" s="170" t="s">
        <v>986</v>
      </c>
      <c r="B661" s="175">
        <v>20200004</v>
      </c>
      <c r="C661" s="171">
        <v>43880</v>
      </c>
      <c r="D661" s="110" t="s">
        <v>1892</v>
      </c>
      <c r="E661" s="172"/>
      <c r="F661" s="110" t="s">
        <v>732</v>
      </c>
      <c r="G661" s="126">
        <v>4000.01</v>
      </c>
      <c r="H661" s="141"/>
    </row>
    <row r="662" spans="1:8" x14ac:dyDescent="0.25">
      <c r="A662" s="12" t="s">
        <v>42</v>
      </c>
      <c r="B662" s="14" t="s">
        <v>455</v>
      </c>
      <c r="C662" s="27">
        <v>43889</v>
      </c>
      <c r="D662" s="12" t="s">
        <v>456</v>
      </c>
      <c r="E662" s="12">
        <v>48138843</v>
      </c>
      <c r="F662" s="50" t="s">
        <v>457</v>
      </c>
      <c r="G662" s="12">
        <v>28.9</v>
      </c>
      <c r="H662" s="141"/>
    </row>
    <row r="663" spans="1:8" x14ac:dyDescent="0.25">
      <c r="A663" s="12" t="s">
        <v>42</v>
      </c>
      <c r="B663" s="14" t="s">
        <v>439</v>
      </c>
      <c r="C663" s="27">
        <v>43889</v>
      </c>
      <c r="D663" s="12" t="s">
        <v>1531</v>
      </c>
      <c r="E663" s="12">
        <v>604381</v>
      </c>
      <c r="F663" s="50" t="s">
        <v>441</v>
      </c>
      <c r="G663" s="12">
        <v>27.41</v>
      </c>
      <c r="H663" s="141"/>
    </row>
    <row r="664" spans="1:8" x14ac:dyDescent="0.25">
      <c r="A664" s="12" t="s">
        <v>42</v>
      </c>
      <c r="B664" s="14" t="s">
        <v>621</v>
      </c>
      <c r="C664" s="27">
        <v>43889</v>
      </c>
      <c r="D664" s="12" t="s">
        <v>1532</v>
      </c>
      <c r="E664" s="12">
        <v>31322832</v>
      </c>
      <c r="F664" s="50" t="s">
        <v>470</v>
      </c>
      <c r="G664" s="12">
        <v>54.71</v>
      </c>
      <c r="H664" s="141"/>
    </row>
    <row r="665" spans="1:8" x14ac:dyDescent="0.25">
      <c r="A665" s="170" t="s">
        <v>177</v>
      </c>
      <c r="B665" s="175" t="s">
        <v>177</v>
      </c>
      <c r="C665" s="171">
        <v>43852</v>
      </c>
      <c r="D665" s="110" t="s">
        <v>178</v>
      </c>
      <c r="E665" s="172"/>
      <c r="F665" s="173" t="s">
        <v>179</v>
      </c>
      <c r="G665" s="126">
        <v>5.51</v>
      </c>
      <c r="H665" s="141"/>
    </row>
    <row r="666" spans="1:8" x14ac:dyDescent="0.25">
      <c r="A666" s="170" t="s">
        <v>112</v>
      </c>
      <c r="B666" s="175" t="s">
        <v>112</v>
      </c>
      <c r="C666" s="171">
        <v>43852</v>
      </c>
      <c r="D666" s="110" t="s">
        <v>1526</v>
      </c>
      <c r="E666" s="172"/>
      <c r="F666" s="173" t="s">
        <v>11</v>
      </c>
      <c r="G666" s="126">
        <v>5.0999999999999996</v>
      </c>
      <c r="H666" s="141"/>
    </row>
    <row r="667" spans="1:8" x14ac:dyDescent="0.25">
      <c r="A667" s="170" t="s">
        <v>196</v>
      </c>
      <c r="B667" s="175" t="s">
        <v>196</v>
      </c>
      <c r="C667" s="171">
        <v>43852</v>
      </c>
      <c r="D667" s="110" t="s">
        <v>197</v>
      </c>
      <c r="E667" s="172"/>
      <c r="F667" s="173" t="s">
        <v>60</v>
      </c>
      <c r="G667" s="126">
        <v>6.96</v>
      </c>
      <c r="H667" s="141"/>
    </row>
    <row r="668" spans="1:8" x14ac:dyDescent="0.25">
      <c r="A668" s="170" t="s">
        <v>482</v>
      </c>
      <c r="B668" s="175" t="s">
        <v>482</v>
      </c>
      <c r="C668" s="171">
        <v>43866</v>
      </c>
      <c r="D668" s="110" t="s">
        <v>483</v>
      </c>
      <c r="E668" s="172"/>
      <c r="F668" s="173" t="s">
        <v>179</v>
      </c>
      <c r="G668" s="126">
        <v>32.090000000000003</v>
      </c>
      <c r="H668" s="141"/>
    </row>
    <row r="669" spans="1:8" x14ac:dyDescent="0.25">
      <c r="A669" s="170" t="s">
        <v>491</v>
      </c>
      <c r="B669" s="175" t="s">
        <v>491</v>
      </c>
      <c r="C669" s="171">
        <v>43852</v>
      </c>
      <c r="D669" s="110" t="s">
        <v>492</v>
      </c>
      <c r="E669" s="172">
        <v>48138843</v>
      </c>
      <c r="F669" s="173" t="s">
        <v>493</v>
      </c>
      <c r="G669" s="126">
        <v>36.299999999999997</v>
      </c>
      <c r="H669" s="141"/>
    </row>
    <row r="670" spans="1:8" x14ac:dyDescent="0.25">
      <c r="A670" s="170" t="s">
        <v>184</v>
      </c>
      <c r="B670" s="175" t="s">
        <v>184</v>
      </c>
      <c r="C670" s="171">
        <v>43860</v>
      </c>
      <c r="D670" s="110" t="s">
        <v>185</v>
      </c>
      <c r="E670" s="172"/>
      <c r="F670" s="173" t="s">
        <v>186</v>
      </c>
      <c r="G670" s="126">
        <v>6.5</v>
      </c>
      <c r="H670" s="141"/>
    </row>
    <row r="671" spans="1:8" x14ac:dyDescent="0.25">
      <c r="A671" s="170" t="s">
        <v>187</v>
      </c>
      <c r="B671" s="175" t="s">
        <v>187</v>
      </c>
      <c r="C671" s="171">
        <v>43860</v>
      </c>
      <c r="D671" s="110" t="s">
        <v>185</v>
      </c>
      <c r="E671" s="172"/>
      <c r="F671" s="173" t="s">
        <v>188</v>
      </c>
      <c r="G671" s="126">
        <v>6.5</v>
      </c>
      <c r="H671" s="141"/>
    </row>
    <row r="672" spans="1:8" x14ac:dyDescent="0.25">
      <c r="A672" s="170" t="s">
        <v>239</v>
      </c>
      <c r="B672" s="175" t="s">
        <v>239</v>
      </c>
      <c r="C672" s="171">
        <v>43860</v>
      </c>
      <c r="D672" s="110" t="s">
        <v>240</v>
      </c>
      <c r="E672" s="172"/>
      <c r="F672" s="173" t="s">
        <v>241</v>
      </c>
      <c r="G672" s="126">
        <v>8.5</v>
      </c>
      <c r="H672" s="141"/>
    </row>
    <row r="673" spans="1:14" ht="34.5" x14ac:dyDescent="0.25">
      <c r="A673" s="170" t="s">
        <v>7</v>
      </c>
      <c r="B673" s="175" t="s">
        <v>7</v>
      </c>
      <c r="C673" s="171">
        <v>43861</v>
      </c>
      <c r="D673" s="110" t="s">
        <v>8</v>
      </c>
      <c r="E673" s="172">
        <v>47251336</v>
      </c>
      <c r="F673" s="110" t="s">
        <v>9</v>
      </c>
      <c r="G673" s="126">
        <v>0.15</v>
      </c>
      <c r="H673" s="141"/>
    </row>
    <row r="674" spans="1:14" ht="34.5" x14ac:dyDescent="0.25">
      <c r="A674" s="170" t="s">
        <v>54</v>
      </c>
      <c r="B674" s="175" t="s">
        <v>54</v>
      </c>
      <c r="C674" s="171">
        <v>43861</v>
      </c>
      <c r="D674" s="110" t="s">
        <v>8</v>
      </c>
      <c r="E674" s="172">
        <v>47251336</v>
      </c>
      <c r="F674" s="173" t="s">
        <v>9</v>
      </c>
      <c r="G674" s="126">
        <v>2</v>
      </c>
      <c r="H674" s="141"/>
    </row>
    <row r="675" spans="1:14" x14ac:dyDescent="0.25">
      <c r="A675" s="170" t="s">
        <v>598</v>
      </c>
      <c r="B675" s="175" t="s">
        <v>598</v>
      </c>
      <c r="C675" s="171">
        <v>43880</v>
      </c>
      <c r="D675" s="110" t="s">
        <v>1549</v>
      </c>
      <c r="E675" s="172">
        <v>31731945</v>
      </c>
      <c r="F675" s="173" t="s">
        <v>599</v>
      </c>
      <c r="G675" s="126">
        <v>51.3</v>
      </c>
      <c r="H675" s="141"/>
    </row>
    <row r="676" spans="1:14" ht="23.25" x14ac:dyDescent="0.25">
      <c r="A676" s="170" t="s">
        <v>596</v>
      </c>
      <c r="B676" s="175" t="s">
        <v>596</v>
      </c>
      <c r="C676" s="171">
        <v>43853</v>
      </c>
      <c r="D676" s="110" t="s">
        <v>1533</v>
      </c>
      <c r="E676" s="172"/>
      <c r="F676" s="173" t="s">
        <v>597</v>
      </c>
      <c r="G676" s="126">
        <v>50.37</v>
      </c>
      <c r="H676" s="141"/>
    </row>
    <row r="677" spans="1:14" ht="23.25" x14ac:dyDescent="0.25">
      <c r="A677" s="170" t="s">
        <v>605</v>
      </c>
      <c r="B677" s="175" t="s">
        <v>605</v>
      </c>
      <c r="C677" s="171">
        <v>43857</v>
      </c>
      <c r="D677" s="110" t="s">
        <v>1534</v>
      </c>
      <c r="E677" s="172"/>
      <c r="F677" s="173" t="s">
        <v>597</v>
      </c>
      <c r="G677" s="126">
        <v>53.06</v>
      </c>
      <c r="H677" s="141"/>
    </row>
    <row r="678" spans="1:14" x14ac:dyDescent="0.25">
      <c r="A678" s="170" t="s">
        <v>940</v>
      </c>
      <c r="B678" s="175">
        <v>6200299</v>
      </c>
      <c r="C678" s="171">
        <v>43888</v>
      </c>
      <c r="D678" s="110" t="s">
        <v>1897</v>
      </c>
      <c r="E678" s="172">
        <v>50076094</v>
      </c>
      <c r="F678" s="173" t="s">
        <v>942</v>
      </c>
      <c r="G678" s="126">
        <v>904.78</v>
      </c>
      <c r="H678" s="141"/>
    </row>
    <row r="679" spans="1:14" ht="23.25" x14ac:dyDescent="0.25">
      <c r="A679" s="12" t="s">
        <v>944</v>
      </c>
      <c r="B679" s="14">
        <v>2020004</v>
      </c>
      <c r="C679" s="27">
        <v>43892</v>
      </c>
      <c r="D679" s="12" t="s">
        <v>1898</v>
      </c>
      <c r="E679" s="12">
        <v>34217240</v>
      </c>
      <c r="F679" s="50" t="s">
        <v>641</v>
      </c>
      <c r="G679" s="12">
        <v>1000</v>
      </c>
      <c r="H679" s="141"/>
    </row>
    <row r="680" spans="1:14" ht="23.25" x14ac:dyDescent="0.25">
      <c r="A680" s="12" t="s">
        <v>697</v>
      </c>
      <c r="B680" s="14">
        <v>20200007</v>
      </c>
      <c r="C680" s="27">
        <v>43930</v>
      </c>
      <c r="D680" s="12" t="s">
        <v>1899</v>
      </c>
      <c r="E680" s="12">
        <v>34217240</v>
      </c>
      <c r="F680" s="50" t="s">
        <v>641</v>
      </c>
      <c r="G680" s="12">
        <v>80</v>
      </c>
      <c r="H680" s="141"/>
    </row>
    <row r="681" spans="1:14" ht="23.25" x14ac:dyDescent="0.25">
      <c r="A681" s="12" t="s">
        <v>721</v>
      </c>
      <c r="B681" s="14" t="s">
        <v>722</v>
      </c>
      <c r="C681" s="27">
        <v>43893</v>
      </c>
      <c r="D681" s="12" t="s">
        <v>1900</v>
      </c>
      <c r="F681" s="50" t="s">
        <v>724</v>
      </c>
      <c r="G681" s="12">
        <v>100</v>
      </c>
      <c r="H681" s="141"/>
    </row>
    <row r="682" spans="1:14" ht="34.5" x14ac:dyDescent="0.25">
      <c r="A682" s="12" t="s">
        <v>923</v>
      </c>
      <c r="B682" s="14">
        <v>20200040</v>
      </c>
      <c r="C682" s="27">
        <v>43893</v>
      </c>
      <c r="D682" s="50" t="s">
        <v>1901</v>
      </c>
      <c r="E682" s="12">
        <v>45459371</v>
      </c>
      <c r="F682" s="50" t="s">
        <v>925</v>
      </c>
      <c r="G682" s="12">
        <v>695.25</v>
      </c>
      <c r="H682" s="141"/>
    </row>
    <row r="683" spans="1:14" ht="23.25" x14ac:dyDescent="0.25">
      <c r="A683" s="12" t="s">
        <v>978</v>
      </c>
      <c r="B683" s="14" t="s">
        <v>978</v>
      </c>
      <c r="C683" s="27">
        <v>43893</v>
      </c>
      <c r="D683" s="50" t="s">
        <v>1902</v>
      </c>
      <c r="F683" s="50" t="s">
        <v>1527</v>
      </c>
      <c r="G683" s="12">
        <v>3000</v>
      </c>
      <c r="H683" s="141"/>
    </row>
    <row r="684" spans="1:14" s="53" customFormat="1" ht="17.45" customHeight="1" x14ac:dyDescent="0.25">
      <c r="A684" s="12" t="s">
        <v>735</v>
      </c>
      <c r="B684" s="14">
        <v>20200587</v>
      </c>
      <c r="C684" s="27">
        <v>43894</v>
      </c>
      <c r="D684" s="12" t="s">
        <v>1903</v>
      </c>
      <c r="E684" s="12">
        <v>36471909</v>
      </c>
      <c r="F684" s="50" t="s">
        <v>737</v>
      </c>
      <c r="G684" s="12">
        <v>102</v>
      </c>
      <c r="H684" s="141"/>
      <c r="I684" s="51"/>
      <c r="J684" s="51"/>
      <c r="K684" s="51"/>
      <c r="L684" s="51"/>
      <c r="M684" s="51"/>
      <c r="N684" s="51"/>
    </row>
    <row r="685" spans="1:14" x14ac:dyDescent="0.25">
      <c r="A685" s="12" t="s">
        <v>797</v>
      </c>
      <c r="B685" s="14">
        <v>20200605</v>
      </c>
      <c r="C685" s="27">
        <v>43892</v>
      </c>
      <c r="D685" s="12" t="s">
        <v>1904</v>
      </c>
      <c r="E685" s="12">
        <v>36471909</v>
      </c>
      <c r="F685" s="50" t="s">
        <v>737</v>
      </c>
      <c r="G685" s="12">
        <v>198.8</v>
      </c>
      <c r="H685" s="141"/>
    </row>
    <row r="686" spans="1:14" ht="23.25" x14ac:dyDescent="0.25">
      <c r="A686" s="12" t="s">
        <v>952</v>
      </c>
      <c r="B686" s="14">
        <v>2020005</v>
      </c>
      <c r="C686" s="27">
        <v>43902</v>
      </c>
      <c r="D686" s="12" t="s">
        <v>1905</v>
      </c>
      <c r="E686" s="12">
        <v>34217240</v>
      </c>
      <c r="F686" s="50" t="s">
        <v>641</v>
      </c>
      <c r="G686" s="12">
        <v>1500</v>
      </c>
      <c r="H686" s="141"/>
    </row>
    <row r="687" spans="1:14" ht="23.25" x14ac:dyDescent="0.25">
      <c r="A687" s="12" t="s">
        <v>950</v>
      </c>
      <c r="B687" s="14">
        <v>20200012</v>
      </c>
      <c r="C687" s="27">
        <v>43930</v>
      </c>
      <c r="D687" s="80" t="s">
        <v>1906</v>
      </c>
      <c r="E687" s="12">
        <v>34217240</v>
      </c>
      <c r="F687" s="50" t="s">
        <v>641</v>
      </c>
      <c r="G687" s="12">
        <v>1248</v>
      </c>
      <c r="H687" s="141"/>
    </row>
    <row r="688" spans="1:14" ht="34.5" x14ac:dyDescent="0.25">
      <c r="A688" s="12" t="s">
        <v>951</v>
      </c>
      <c r="B688" s="14">
        <v>20200005</v>
      </c>
      <c r="C688" s="27">
        <v>43930</v>
      </c>
      <c r="D688" s="80" t="s">
        <v>1907</v>
      </c>
      <c r="E688" s="12">
        <v>34217240</v>
      </c>
      <c r="F688" s="50" t="s">
        <v>641</v>
      </c>
      <c r="G688" s="12">
        <v>1485.2</v>
      </c>
      <c r="H688" s="141"/>
    </row>
    <row r="689" spans="1:8" ht="23.25" x14ac:dyDescent="0.25">
      <c r="A689" s="12" t="s">
        <v>824</v>
      </c>
      <c r="B689" s="14">
        <v>20200008</v>
      </c>
      <c r="C689" s="27">
        <v>43930</v>
      </c>
      <c r="D689" s="80" t="s">
        <v>1465</v>
      </c>
      <c r="E689" s="12">
        <v>34217240</v>
      </c>
      <c r="F689" s="50" t="s">
        <v>641</v>
      </c>
      <c r="G689" s="12">
        <v>300</v>
      </c>
      <c r="H689" s="141"/>
    </row>
    <row r="690" spans="1:8" x14ac:dyDescent="0.25">
      <c r="A690" s="12" t="s">
        <v>927</v>
      </c>
      <c r="B690" s="14">
        <v>212001014</v>
      </c>
      <c r="C690" s="27">
        <v>43964</v>
      </c>
      <c r="D690" s="12" t="s">
        <v>1908</v>
      </c>
      <c r="E690" s="12">
        <v>17315786</v>
      </c>
      <c r="F690" s="50" t="s">
        <v>929</v>
      </c>
      <c r="G690" s="12">
        <v>707.1</v>
      </c>
    </row>
    <row r="691" spans="1:8" ht="23.25" x14ac:dyDescent="0.25">
      <c r="A691" s="170" t="s">
        <v>968</v>
      </c>
      <c r="B691" s="175">
        <v>2020003</v>
      </c>
      <c r="C691" s="171">
        <v>43881</v>
      </c>
      <c r="D691" s="110" t="s">
        <v>1909</v>
      </c>
      <c r="E691" s="172">
        <v>34217240</v>
      </c>
      <c r="F691" s="173" t="s">
        <v>641</v>
      </c>
      <c r="G691" s="126">
        <v>2000</v>
      </c>
      <c r="H691" s="141"/>
    </row>
    <row r="692" spans="1:8" ht="23.25" x14ac:dyDescent="0.25">
      <c r="A692" s="12" t="s">
        <v>893</v>
      </c>
      <c r="B692" s="14">
        <v>20200013</v>
      </c>
      <c r="C692" s="27">
        <v>43997</v>
      </c>
      <c r="D692" s="80" t="s">
        <v>1910</v>
      </c>
      <c r="E692" s="12">
        <v>34217240</v>
      </c>
      <c r="F692" s="50" t="s">
        <v>641</v>
      </c>
      <c r="G692" s="12">
        <v>550</v>
      </c>
    </row>
    <row r="693" spans="1:8" x14ac:dyDescent="0.25">
      <c r="A693" s="56"/>
      <c r="B693" s="204"/>
      <c r="C693" s="56"/>
      <c r="D693" s="145" t="s">
        <v>1911</v>
      </c>
      <c r="E693" s="152">
        <f>SUM(G694:G697)</f>
        <v>8922</v>
      </c>
      <c r="F693" s="147"/>
      <c r="G693" s="56"/>
      <c r="H693" s="56"/>
    </row>
    <row r="694" spans="1:8" s="3" customFormat="1" ht="26.25" customHeight="1" x14ac:dyDescent="0.2">
      <c r="A694" s="12" t="s">
        <v>982</v>
      </c>
      <c r="B694" s="14">
        <v>30200003</v>
      </c>
      <c r="C694" s="27">
        <v>43892</v>
      </c>
      <c r="D694" s="12" t="s">
        <v>1447</v>
      </c>
      <c r="E694" s="12">
        <v>45309345</v>
      </c>
      <c r="F694" s="50" t="s">
        <v>984</v>
      </c>
      <c r="G694" s="12">
        <v>3629</v>
      </c>
      <c r="H694" s="141"/>
    </row>
    <row r="695" spans="1:8" s="3" customFormat="1" ht="23.25" customHeight="1" x14ac:dyDescent="0.2">
      <c r="A695" s="12" t="s">
        <v>84</v>
      </c>
      <c r="B695" s="14" t="s">
        <v>84</v>
      </c>
      <c r="C695" s="27">
        <v>44124</v>
      </c>
      <c r="D695" s="12" t="s">
        <v>1129</v>
      </c>
      <c r="E695" s="12">
        <v>31320155</v>
      </c>
      <c r="F695" s="50" t="s">
        <v>21</v>
      </c>
      <c r="G695" s="12">
        <v>3</v>
      </c>
      <c r="H695" s="12"/>
    </row>
    <row r="696" spans="1:8" s="3" customFormat="1" ht="23.25" customHeight="1" x14ac:dyDescent="0.2">
      <c r="A696" s="12" t="s">
        <v>377</v>
      </c>
      <c r="B696" s="14" t="s">
        <v>377</v>
      </c>
      <c r="C696" s="27">
        <v>44124</v>
      </c>
      <c r="D696" s="12" t="s">
        <v>1129</v>
      </c>
      <c r="E696" s="12">
        <v>31320155</v>
      </c>
      <c r="F696" s="50" t="s">
        <v>21</v>
      </c>
      <c r="G696" s="12">
        <v>20</v>
      </c>
      <c r="H696" s="12"/>
    </row>
    <row r="697" spans="1:8" x14ac:dyDescent="0.25">
      <c r="A697" s="12" t="s">
        <v>1006</v>
      </c>
      <c r="B697" s="14">
        <v>20201015</v>
      </c>
      <c r="C697" s="27">
        <v>44124</v>
      </c>
      <c r="D697" s="80" t="s">
        <v>1505</v>
      </c>
      <c r="F697" s="50" t="s">
        <v>1007</v>
      </c>
      <c r="G697" s="12">
        <v>5270</v>
      </c>
    </row>
    <row r="698" spans="1:8" x14ac:dyDescent="0.25">
      <c r="A698" s="56"/>
      <c r="B698" s="204"/>
      <c r="C698" s="143"/>
      <c r="D698" s="145" t="s">
        <v>1912</v>
      </c>
      <c r="E698" s="152">
        <f>SUM(G699:G700)</f>
        <v>9154</v>
      </c>
      <c r="F698" s="147"/>
      <c r="G698" s="56"/>
      <c r="H698" s="56"/>
    </row>
    <row r="699" spans="1:8" x14ac:dyDescent="0.25">
      <c r="A699" s="12" t="s">
        <v>1004</v>
      </c>
      <c r="B699" s="14">
        <v>30200002</v>
      </c>
      <c r="C699" s="27">
        <v>43892</v>
      </c>
      <c r="D699" s="12" t="s">
        <v>1528</v>
      </c>
      <c r="E699" s="12">
        <v>45309345</v>
      </c>
      <c r="F699" s="50" t="s">
        <v>984</v>
      </c>
      <c r="G699" s="12">
        <v>5264</v>
      </c>
      <c r="H699" s="141"/>
    </row>
    <row r="700" spans="1:8" x14ac:dyDescent="0.25">
      <c r="A700" s="13" t="s">
        <v>1145</v>
      </c>
      <c r="B700" s="15" t="s">
        <v>1145</v>
      </c>
      <c r="C700" s="25">
        <v>44133</v>
      </c>
      <c r="D700" s="91" t="s">
        <v>1512</v>
      </c>
      <c r="E700" s="13"/>
      <c r="F700" s="49" t="s">
        <v>1146</v>
      </c>
      <c r="G700" s="62">
        <v>3890</v>
      </c>
      <c r="H700" s="13"/>
    </row>
    <row r="701" spans="1:8" x14ac:dyDescent="0.25">
      <c r="A701" s="56"/>
      <c r="B701" s="204"/>
      <c r="C701" s="56"/>
      <c r="D701" s="145" t="s">
        <v>1913</v>
      </c>
      <c r="E701" s="152">
        <f>SUM(G702:G703)</f>
        <v>49274.59</v>
      </c>
      <c r="F701" s="147"/>
      <c r="G701" s="56"/>
      <c r="H701" s="56"/>
    </row>
    <row r="702" spans="1:8" x14ac:dyDescent="0.25">
      <c r="A702" s="12" t="s">
        <v>1013</v>
      </c>
      <c r="B702" s="14">
        <v>30200001</v>
      </c>
      <c r="C702" s="27">
        <v>43893</v>
      </c>
      <c r="D702" s="12" t="s">
        <v>1529</v>
      </c>
      <c r="E702" s="12">
        <v>45309345</v>
      </c>
      <c r="F702" s="50" t="s">
        <v>984</v>
      </c>
      <c r="G702" s="12">
        <v>41784.589999999997</v>
      </c>
      <c r="H702" s="141"/>
    </row>
    <row r="703" spans="1:8" x14ac:dyDescent="0.25">
      <c r="A703" s="60" t="s">
        <v>1346</v>
      </c>
      <c r="B703" s="212" t="s">
        <v>1346</v>
      </c>
      <c r="C703" s="115">
        <v>44186</v>
      </c>
      <c r="D703" s="80" t="s">
        <v>1506</v>
      </c>
      <c r="E703" s="21"/>
      <c r="F703" s="80" t="s">
        <v>1347</v>
      </c>
      <c r="G703" s="21">
        <v>7490</v>
      </c>
      <c r="H703" s="141"/>
    </row>
    <row r="704" spans="1:8" s="3" customFormat="1" ht="23.25" customHeight="1" x14ac:dyDescent="0.2">
      <c r="A704" s="196"/>
      <c r="B704" s="215"/>
      <c r="C704" s="197"/>
      <c r="D704" s="145" t="s">
        <v>1914</v>
      </c>
      <c r="E704" s="174">
        <f>SUM(G705:G708)</f>
        <v>13273</v>
      </c>
      <c r="F704" s="198"/>
      <c r="G704" s="199"/>
      <c r="H704" s="200"/>
    </row>
    <row r="705" spans="1:8" s="3" customFormat="1" ht="24" customHeight="1" x14ac:dyDescent="0.2">
      <c r="A705" s="12" t="s">
        <v>85</v>
      </c>
      <c r="B705" s="14" t="s">
        <v>378</v>
      </c>
      <c r="C705" s="27">
        <v>44126</v>
      </c>
      <c r="D705" s="12" t="s">
        <v>1129</v>
      </c>
      <c r="E705" s="12">
        <v>31320155</v>
      </c>
      <c r="F705" s="50" t="s">
        <v>21</v>
      </c>
      <c r="G705" s="12">
        <v>3</v>
      </c>
      <c r="H705" s="12"/>
    </row>
    <row r="706" spans="1:8" s="3" customFormat="1" ht="17.45" customHeight="1" x14ac:dyDescent="0.2">
      <c r="A706" s="12" t="s">
        <v>378</v>
      </c>
      <c r="B706" s="14" t="s">
        <v>378</v>
      </c>
      <c r="C706" s="27">
        <v>44126</v>
      </c>
      <c r="D706" s="12" t="s">
        <v>1129</v>
      </c>
      <c r="E706" s="12">
        <v>31320155</v>
      </c>
      <c r="F706" s="50" t="s">
        <v>21</v>
      </c>
      <c r="G706" s="12">
        <v>20</v>
      </c>
      <c r="H706" s="12"/>
    </row>
    <row r="707" spans="1:8" s="3" customFormat="1" ht="21.75" customHeight="1" x14ac:dyDescent="0.2">
      <c r="A707" s="12" t="s">
        <v>994</v>
      </c>
      <c r="B707" s="14">
        <v>2020005</v>
      </c>
      <c r="C707" s="27">
        <v>44113</v>
      </c>
      <c r="D707" s="12" t="s">
        <v>1530</v>
      </c>
      <c r="E707" s="12">
        <v>45309345</v>
      </c>
      <c r="F707" s="50" t="s">
        <v>984</v>
      </c>
      <c r="G707" s="12">
        <v>4500</v>
      </c>
      <c r="H707" s="12"/>
    </row>
    <row r="708" spans="1:8" s="3" customFormat="1" ht="17.45" customHeight="1" x14ac:dyDescent="0.2">
      <c r="A708" s="12" t="s">
        <v>1010</v>
      </c>
      <c r="B708" s="14">
        <v>20201020</v>
      </c>
      <c r="C708" s="27">
        <v>44126</v>
      </c>
      <c r="D708" s="80" t="s">
        <v>1507</v>
      </c>
      <c r="E708" s="12"/>
      <c r="F708" s="50" t="s">
        <v>1007</v>
      </c>
      <c r="G708" s="12">
        <v>8750</v>
      </c>
      <c r="H708" s="12"/>
    </row>
    <row r="709" spans="1:8" s="3" customFormat="1" ht="17.45" customHeight="1" x14ac:dyDescent="0.2">
      <c r="A709" s="56"/>
      <c r="B709" s="204"/>
      <c r="C709" s="205"/>
      <c r="D709" s="143" t="s">
        <v>1448</v>
      </c>
      <c r="E709" s="56">
        <f>SUM(G710:G711)</f>
        <v>19000</v>
      </c>
      <c r="F709" s="147"/>
      <c r="G709" s="56"/>
      <c r="H709" s="56"/>
    </row>
    <row r="710" spans="1:8" s="3" customFormat="1" ht="17.45" customHeight="1" x14ac:dyDescent="0.2">
      <c r="A710" s="12" t="s">
        <v>1012</v>
      </c>
      <c r="B710" s="14">
        <v>2020007</v>
      </c>
      <c r="C710" s="27">
        <v>44111</v>
      </c>
      <c r="D710" s="12" t="s">
        <v>1115</v>
      </c>
      <c r="E710" s="12">
        <v>45309345</v>
      </c>
      <c r="F710" s="50" t="s">
        <v>984</v>
      </c>
      <c r="G710" s="12">
        <v>10000</v>
      </c>
      <c r="H710" s="12"/>
    </row>
    <row r="711" spans="1:8" s="3" customFormat="1" ht="17.45" customHeight="1" x14ac:dyDescent="0.2">
      <c r="A711" s="12" t="s">
        <v>1011</v>
      </c>
      <c r="B711" s="14">
        <v>2020007</v>
      </c>
      <c r="C711" s="27">
        <v>44112</v>
      </c>
      <c r="D711" s="12" t="s">
        <v>1116</v>
      </c>
      <c r="E711" s="12">
        <v>45309345</v>
      </c>
      <c r="F711" s="50" t="s">
        <v>984</v>
      </c>
      <c r="G711" s="12">
        <v>9000</v>
      </c>
      <c r="H711" s="12"/>
    </row>
    <row r="712" spans="1:8" s="3" customFormat="1" ht="17.45" customHeight="1" x14ac:dyDescent="0.2">
      <c r="A712" s="56"/>
      <c r="B712" s="204"/>
      <c r="C712" s="205"/>
      <c r="D712" s="143" t="s">
        <v>1449</v>
      </c>
      <c r="E712" s="56">
        <f>G713</f>
        <v>5500</v>
      </c>
      <c r="F712" s="147"/>
      <c r="G712" s="56"/>
      <c r="H712" s="56"/>
    </row>
    <row r="713" spans="1:8" s="3" customFormat="1" ht="17.45" customHeight="1" x14ac:dyDescent="0.2">
      <c r="A713" s="12" t="s">
        <v>1008</v>
      </c>
      <c r="B713" s="14">
        <v>2020006</v>
      </c>
      <c r="C713" s="27">
        <v>44109</v>
      </c>
      <c r="D713" s="12" t="s">
        <v>1113</v>
      </c>
      <c r="E713" s="12">
        <v>45309345</v>
      </c>
      <c r="F713" s="50" t="s">
        <v>984</v>
      </c>
      <c r="G713" s="12">
        <v>5500</v>
      </c>
      <c r="H713" s="12"/>
    </row>
    <row r="714" spans="1:8" s="3" customFormat="1" ht="17.45" customHeight="1" x14ac:dyDescent="0.2">
      <c r="A714" s="56"/>
      <c r="B714" s="204"/>
      <c r="C714" s="205"/>
      <c r="D714" s="143" t="s">
        <v>1450</v>
      </c>
      <c r="E714" s="56">
        <f>G715</f>
        <v>4000</v>
      </c>
      <c r="F714" s="147"/>
      <c r="G714" s="56"/>
      <c r="H714" s="56"/>
    </row>
    <row r="715" spans="1:8" x14ac:dyDescent="0.25">
      <c r="A715" s="12" t="s">
        <v>985</v>
      </c>
      <c r="B715" s="14">
        <v>2020008</v>
      </c>
      <c r="C715" s="27">
        <v>44109</v>
      </c>
      <c r="D715" s="12" t="s">
        <v>1112</v>
      </c>
      <c r="E715" s="12">
        <v>45309345</v>
      </c>
      <c r="F715" s="50" t="s">
        <v>984</v>
      </c>
      <c r="G715" s="12">
        <v>4000</v>
      </c>
    </row>
    <row r="716" spans="1:8" x14ac:dyDescent="0.25">
      <c r="A716" s="201"/>
      <c r="B716" s="216"/>
      <c r="C716" s="201"/>
      <c r="D716" s="202"/>
      <c r="E716" s="201"/>
      <c r="F716" s="202"/>
      <c r="G716" s="201"/>
      <c r="H716" s="201"/>
    </row>
    <row r="717" spans="1:8" x14ac:dyDescent="0.25">
      <c r="A717" s="12" t="s">
        <v>1039</v>
      </c>
      <c r="B717" s="217">
        <v>405000</v>
      </c>
      <c r="G717" s="169">
        <f>SUM(G3:G715)</f>
        <v>305500.00000000023</v>
      </c>
      <c r="H717" s="169">
        <f>SUM(H3:H715)</f>
        <v>5976.04</v>
      </c>
    </row>
    <row r="718" spans="1:8" x14ac:dyDescent="0.25">
      <c r="A718" s="56" t="s">
        <v>1139</v>
      </c>
      <c r="B718" s="218">
        <f>B717-G717</f>
        <v>99499.999999999767</v>
      </c>
      <c r="C718" s="12" t="s">
        <v>1444</v>
      </c>
    </row>
  </sheetData>
  <conditionalFormatting sqref="A12:H13 E704:H704 A628:B628 G703 A703:C704 G530:H545 A711 G546:G578 G629 A530:C573 A629:C629">
    <cfRule type="expression" dxfId="371" priority="373" stopIfTrue="1">
      <formula>$A12&lt;&gt;""</formula>
    </cfRule>
  </conditionalFormatting>
  <conditionalFormatting sqref="A632:H632">
    <cfRule type="expression" dxfId="370" priority="314" stopIfTrue="1">
      <formula>$A632&lt;&gt;""</formula>
    </cfRule>
  </conditionalFormatting>
  <conditionalFormatting sqref="A694:H694">
    <cfRule type="expression" dxfId="369" priority="297" stopIfTrue="1">
      <formula>$A694&lt;&gt;""</formula>
    </cfRule>
  </conditionalFormatting>
  <conditionalFormatting sqref="A699:H699">
    <cfRule type="expression" dxfId="368" priority="296" stopIfTrue="1">
      <formula>$A699&lt;&gt;""</formula>
    </cfRule>
  </conditionalFormatting>
  <conditionalFormatting sqref="A702:H702">
    <cfRule type="expression" dxfId="367" priority="295" stopIfTrue="1">
      <formula>$A702&lt;&gt;""</formula>
    </cfRule>
  </conditionalFormatting>
  <conditionalFormatting sqref="B348:B352 B369:B370 B372:B373 B382:B409 A348:A409 A411:B411">
    <cfRule type="expression" dxfId="366" priority="238" stopIfTrue="1">
      <formula>$A348&lt;&gt;""</formula>
    </cfRule>
  </conditionalFormatting>
  <conditionalFormatting sqref="H346">
    <cfRule type="expression" dxfId="365" priority="239" stopIfTrue="1">
      <formula>$A399&lt;&gt;""</formula>
    </cfRule>
  </conditionalFormatting>
  <conditionalFormatting sqref="A347">
    <cfRule type="expression" dxfId="364" priority="240" stopIfTrue="1">
      <formula>$A355&lt;&gt;""</formula>
    </cfRule>
  </conditionalFormatting>
  <conditionalFormatting sqref="A346">
    <cfRule type="expression" dxfId="363" priority="241" stopIfTrue="1">
      <formula>$A398&lt;&gt;""</formula>
    </cfRule>
  </conditionalFormatting>
  <conditionalFormatting sqref="C346:G346 C349:G350 C352:G352 C347:D347 F347:H347 B353:G353 C369:D370 F369:G370 B371:C371 E371:G371 C372:D372 G372 C373:G373 G378 B368:G368 C354:G355 B356:G358 B375:G377 C378:E378 C360:G363 C379:G399 C401:G408 B359:C359 E359:G359 C366:G367 C364:C365 E364:G365">
    <cfRule type="expression" dxfId="362" priority="242" stopIfTrue="1">
      <formula>$A347&lt;&gt;""</formula>
    </cfRule>
  </conditionalFormatting>
  <conditionalFormatting sqref="C344:G345">
    <cfRule type="expression" dxfId="361" priority="237" stopIfTrue="1">
      <formula>$A344&lt;&gt;""</formula>
    </cfRule>
  </conditionalFormatting>
  <conditionalFormatting sqref="B347">
    <cfRule type="expression" dxfId="360" priority="235" stopIfTrue="1">
      <formula>$A355&lt;&gt;""</formula>
    </cfRule>
  </conditionalFormatting>
  <conditionalFormatting sqref="B346">
    <cfRule type="expression" dxfId="359" priority="236" stopIfTrue="1">
      <formula>$A398&lt;&gt;""</formula>
    </cfRule>
  </conditionalFormatting>
  <conditionalFormatting sqref="C348:G348 C351:G351">
    <cfRule type="expression" dxfId="358" priority="243" stopIfTrue="1">
      <formula>#REF!&lt;&gt;""</formula>
    </cfRule>
  </conditionalFormatting>
  <conditionalFormatting sqref="H349:H351">
    <cfRule type="expression" dxfId="357" priority="244" stopIfTrue="1">
      <formula>$A402&lt;&gt;""</formula>
    </cfRule>
  </conditionalFormatting>
  <conditionalFormatting sqref="E347">
    <cfRule type="expression" dxfId="356" priority="234" stopIfTrue="1">
      <formula>$A347&lt;&gt;""</formula>
    </cfRule>
  </conditionalFormatting>
  <conditionalFormatting sqref="E369">
    <cfRule type="expression" dxfId="355" priority="233" stopIfTrue="1">
      <formula>$A369&lt;&gt;""</formula>
    </cfRule>
  </conditionalFormatting>
  <conditionalFormatting sqref="D371">
    <cfRule type="expression" dxfId="354" priority="232" stopIfTrue="1">
      <formula>$A371&lt;&gt;""</formula>
    </cfRule>
  </conditionalFormatting>
  <conditionalFormatting sqref="F372">
    <cfRule type="expression" dxfId="353" priority="231" stopIfTrue="1">
      <formula>$A373&lt;&gt;""</formula>
    </cfRule>
  </conditionalFormatting>
  <conditionalFormatting sqref="E372">
    <cfRule type="expression" dxfId="352" priority="230" stopIfTrue="1">
      <formula>$A372&lt;&gt;""</formula>
    </cfRule>
  </conditionalFormatting>
  <conditionalFormatting sqref="D374">
    <cfRule type="expression" dxfId="351" priority="229" stopIfTrue="1">
      <formula>$A374&lt;&gt;""</formula>
    </cfRule>
  </conditionalFormatting>
  <conditionalFormatting sqref="F378">
    <cfRule type="expression" dxfId="350" priority="228" stopIfTrue="1">
      <formula>$A379&lt;&gt;""</formula>
    </cfRule>
  </conditionalFormatting>
  <conditionalFormatting sqref="B378:B381">
    <cfRule type="expression" dxfId="349" priority="227" stopIfTrue="1">
      <formula>$A378&lt;&gt;""</formula>
    </cfRule>
  </conditionalFormatting>
  <conditionalFormatting sqref="B360:B367">
    <cfRule type="expression" dxfId="348" priority="226" stopIfTrue="1">
      <formula>$A360&lt;&gt;""</formula>
    </cfRule>
  </conditionalFormatting>
  <conditionalFormatting sqref="B354:B355">
    <cfRule type="expression" dxfId="347" priority="225" stopIfTrue="1">
      <formula>$A354&lt;&gt;""</formula>
    </cfRule>
  </conditionalFormatting>
  <conditionalFormatting sqref="H358:H359">
    <cfRule type="expression" dxfId="346" priority="245" stopIfTrue="1">
      <formula>$A607&lt;&gt;""</formula>
    </cfRule>
  </conditionalFormatting>
  <conditionalFormatting sqref="B374:C374 E374:G374 C400:G400">
    <cfRule type="expression" dxfId="345" priority="246" stopIfTrue="1">
      <formula>#REF!&lt;&gt;""</formula>
    </cfRule>
  </conditionalFormatting>
  <conditionalFormatting sqref="H368">
    <cfRule type="expression" dxfId="344" priority="247" stopIfTrue="1">
      <formula>$A610&lt;&gt;""</formula>
    </cfRule>
  </conditionalFormatting>
  <conditionalFormatting sqref="H348">
    <cfRule type="expression" dxfId="343" priority="248" stopIfTrue="1">
      <formula>#REF!&lt;&gt;""</formula>
    </cfRule>
  </conditionalFormatting>
  <conditionalFormatting sqref="H344:H345">
    <cfRule type="expression" dxfId="342" priority="249" stopIfTrue="1">
      <formula>$A611&lt;&gt;""</formula>
    </cfRule>
  </conditionalFormatting>
  <conditionalFormatting sqref="H362">
    <cfRule type="expression" dxfId="341" priority="251" stopIfTrue="1">
      <formula>$A609&lt;&gt;""</formula>
    </cfRule>
  </conditionalFormatting>
  <conditionalFormatting sqref="H360:H361">
    <cfRule type="expression" dxfId="340" priority="252" stopIfTrue="1">
      <formula>#REF!&lt;&gt;""</formula>
    </cfRule>
  </conditionalFormatting>
  <conditionalFormatting sqref="H357">
    <cfRule type="expression" dxfId="339" priority="435" stopIfTrue="1">
      <formula>#REF!&lt;&gt;""</formula>
    </cfRule>
  </conditionalFormatting>
  <conditionalFormatting sqref="H352:H353">
    <cfRule type="expression" dxfId="338" priority="437" stopIfTrue="1">
      <formula>$A408&lt;&gt;""</formula>
    </cfRule>
  </conditionalFormatting>
  <conditionalFormatting sqref="H356">
    <cfRule type="expression" dxfId="337" priority="438" stopIfTrue="1">
      <formula>#REF!&lt;&gt;""</formula>
    </cfRule>
  </conditionalFormatting>
  <conditionalFormatting sqref="C409:E409 G409 D410:D411">
    <cfRule type="expression" dxfId="336" priority="642" stopIfTrue="1">
      <formula>$A411&lt;&gt;""</formula>
    </cfRule>
  </conditionalFormatting>
  <conditionalFormatting sqref="H354">
    <cfRule type="expression" dxfId="335" priority="646" stopIfTrue="1">
      <formula>$A411&lt;&gt;""</formula>
    </cfRule>
  </conditionalFormatting>
  <conditionalFormatting sqref="A410:B410">
    <cfRule type="expression" dxfId="334" priority="211" stopIfTrue="1">
      <formula>$A410&lt;&gt;""</formula>
    </cfRule>
  </conditionalFormatting>
  <conditionalFormatting sqref="C410 G410 E410">
    <cfRule type="expression" dxfId="333" priority="213" stopIfTrue="1">
      <formula>#REF!&lt;&gt;""</formula>
    </cfRule>
  </conditionalFormatting>
  <conditionalFormatting sqref="C411 G411 E411">
    <cfRule type="expression" dxfId="332" priority="649" stopIfTrue="1">
      <formula>#REF!&lt;&gt;""</formula>
    </cfRule>
  </conditionalFormatting>
  <conditionalFormatting sqref="H355">
    <cfRule type="expression" dxfId="331" priority="650" stopIfTrue="1">
      <formula>#REF!&lt;&gt;""</formula>
    </cfRule>
  </conditionalFormatting>
  <conditionalFormatting sqref="B606:C606 E606:G606 B601:G605">
    <cfRule type="expression" dxfId="330" priority="195" stopIfTrue="1">
      <formula>$A611&lt;&gt;""</formula>
    </cfRule>
  </conditionalFormatting>
  <conditionalFormatting sqref="H711">
    <cfRule type="expression" dxfId="329" priority="196" stopIfTrue="1">
      <formula>$A762&lt;&gt;""</formula>
    </cfRule>
  </conditionalFormatting>
  <conditionalFormatting sqref="H628">
    <cfRule type="expression" dxfId="328" priority="114" stopIfTrue="1">
      <formula>#REF!&lt;&gt;""</formula>
    </cfRule>
  </conditionalFormatting>
  <conditionalFormatting sqref="A477:A478">
    <cfRule type="expression" dxfId="327" priority="112" stopIfTrue="1">
      <formula>$A477&lt;&gt;""</formula>
    </cfRule>
  </conditionalFormatting>
  <conditionalFormatting sqref="B477">
    <cfRule type="expression" dxfId="326" priority="111" stopIfTrue="1">
      <formula>$A477&lt;&gt;""</formula>
    </cfRule>
  </conditionalFormatting>
  <conditionalFormatting sqref="A479">
    <cfRule type="expression" dxfId="325" priority="110" stopIfTrue="1">
      <formula>$A479&lt;&gt;""</formula>
    </cfRule>
  </conditionalFormatting>
  <conditionalFormatting sqref="B478">
    <cfRule type="expression" dxfId="324" priority="109" stopIfTrue="1">
      <formula>$A478&lt;&gt;""</formula>
    </cfRule>
  </conditionalFormatting>
  <conditionalFormatting sqref="B479">
    <cfRule type="expression" dxfId="323" priority="108" stopIfTrue="1">
      <formula>$A479&lt;&gt;""</formula>
    </cfRule>
  </conditionalFormatting>
  <conditionalFormatting sqref="C479:G479">
    <cfRule type="expression" dxfId="322" priority="116" stopIfTrue="1">
      <formula>#REF!&lt;&gt;""</formula>
    </cfRule>
  </conditionalFormatting>
  <conditionalFormatting sqref="C628:G628 C477:G478">
    <cfRule type="expression" dxfId="321" priority="117" stopIfTrue="1">
      <formula>#REF!&lt;&gt;""</formula>
    </cfRule>
  </conditionalFormatting>
  <conditionalFormatting sqref="C700 E700:G700">
    <cfRule type="expression" dxfId="320" priority="105" stopIfTrue="1">
      <formula>$A701&lt;&gt;""</formula>
    </cfRule>
  </conditionalFormatting>
  <conditionalFormatting sqref="H700">
    <cfRule type="expression" dxfId="319" priority="104" stopIfTrue="1">
      <formula>$A759&lt;&gt;""</formula>
    </cfRule>
  </conditionalFormatting>
  <conditionalFormatting sqref="A700">
    <cfRule type="expression" dxfId="318" priority="103" stopIfTrue="1">
      <formula>$A700&lt;&gt;""</formula>
    </cfRule>
  </conditionalFormatting>
  <conditionalFormatting sqref="B700">
    <cfRule type="expression" dxfId="317" priority="102" stopIfTrue="1">
      <formula>$A700&lt;&gt;""</formula>
    </cfRule>
  </conditionalFormatting>
  <conditionalFormatting sqref="H481:H485 A481:G484">
    <cfRule type="expression" dxfId="316" priority="99" stopIfTrue="1">
      <formula>$A481&lt;&gt;""</formula>
    </cfRule>
  </conditionalFormatting>
  <conditionalFormatting sqref="F480:G480">
    <cfRule type="expression" dxfId="315" priority="100" stopIfTrue="1">
      <formula>$A482&lt;&gt;""</formula>
    </cfRule>
  </conditionalFormatting>
  <conditionalFormatting sqref="C480:D480">
    <cfRule type="expression" dxfId="314" priority="98" stopIfTrue="1">
      <formula>$A482&lt;&gt;""</formula>
    </cfRule>
  </conditionalFormatting>
  <conditionalFormatting sqref="A480">
    <cfRule type="expression" dxfId="313" priority="96" stopIfTrue="1">
      <formula>$A480&lt;&gt;""</formula>
    </cfRule>
  </conditionalFormatting>
  <conditionalFormatting sqref="B480">
    <cfRule type="expression" dxfId="312" priority="95" stopIfTrue="1">
      <formula>$A480&lt;&gt;""</formula>
    </cfRule>
  </conditionalFormatting>
  <conditionalFormatting sqref="A484:G484">
    <cfRule type="expression" dxfId="311" priority="94" stopIfTrue="1">
      <formula>$A484&lt;&gt;""</formula>
    </cfRule>
  </conditionalFormatting>
  <conditionalFormatting sqref="G485:H485 A485:C485">
    <cfRule type="expression" dxfId="310" priority="93" stopIfTrue="1">
      <formula>$A485&lt;&gt;""</formula>
    </cfRule>
  </conditionalFormatting>
  <conditionalFormatting sqref="G485 A485:C485">
    <cfRule type="expression" dxfId="309" priority="92" stopIfTrue="1">
      <formula>$A485&lt;&gt;""</formula>
    </cfRule>
  </conditionalFormatting>
  <conditionalFormatting sqref="E480">
    <cfRule type="expression" dxfId="308" priority="101" stopIfTrue="1">
      <formula>#REF!&lt;&gt;""</formula>
    </cfRule>
  </conditionalFormatting>
  <conditionalFormatting sqref="G627:H627 A627:C627">
    <cfRule type="expression" dxfId="307" priority="89" stopIfTrue="1">
      <formula>$A627&lt;&gt;""</formula>
    </cfRule>
  </conditionalFormatting>
  <conditionalFormatting sqref="D485:F485">
    <cfRule type="expression" dxfId="306" priority="3586" stopIfTrue="1">
      <formula>$A607&lt;&gt;""</formula>
    </cfRule>
  </conditionalFormatting>
  <conditionalFormatting sqref="G486:H503 A486:C503">
    <cfRule type="expression" dxfId="305" priority="85" stopIfTrue="1">
      <formula>$A486&lt;&gt;""</formula>
    </cfRule>
  </conditionalFormatting>
  <conditionalFormatting sqref="D486:F486">
    <cfRule type="expression" dxfId="304" priority="88" stopIfTrue="1">
      <formula>#REF!&lt;&gt;""</formula>
    </cfRule>
  </conditionalFormatting>
  <conditionalFormatting sqref="G504:H514 A504:C514">
    <cfRule type="expression" dxfId="303" priority="81" stopIfTrue="1">
      <formula>$A504&lt;&gt;""</formula>
    </cfRule>
  </conditionalFormatting>
  <conditionalFormatting sqref="G515:H529 A515:C529">
    <cfRule type="expression" dxfId="302" priority="74" stopIfTrue="1">
      <formula>$A515&lt;&gt;""</formula>
    </cfRule>
  </conditionalFormatting>
  <conditionalFormatting sqref="D528:F528">
    <cfRule type="expression" dxfId="301" priority="4006" stopIfTrue="1">
      <formula>$A625&lt;&gt;""</formula>
    </cfRule>
  </conditionalFormatting>
  <conditionalFormatting sqref="D541:E541 D542">
    <cfRule type="expression" dxfId="300" priority="68" stopIfTrue="1">
      <formula>$A608&lt;&gt;""</formula>
    </cfRule>
  </conditionalFormatting>
  <conditionalFormatting sqref="E539:F539">
    <cfRule type="expression" dxfId="299" priority="70" stopIfTrue="1">
      <formula>$A608&lt;&gt;""</formula>
    </cfRule>
  </conditionalFormatting>
  <conditionalFormatting sqref="D543:F544">
    <cfRule type="expression" dxfId="298" priority="71" stopIfTrue="1">
      <formula>$A607&lt;&gt;""</formula>
    </cfRule>
  </conditionalFormatting>
  <conditionalFormatting sqref="D538">
    <cfRule type="expression" dxfId="297" priority="62" stopIfTrue="1">
      <formula>$A607&lt;&gt;""</formula>
    </cfRule>
  </conditionalFormatting>
  <conditionalFormatting sqref="F541">
    <cfRule type="expression" dxfId="296" priority="60" stopIfTrue="1">
      <formula>$A608&lt;&gt;""</formula>
    </cfRule>
  </conditionalFormatting>
  <conditionalFormatting sqref="D535:F535 E538:F538">
    <cfRule type="expression" dxfId="295" priority="73" stopIfTrue="1">
      <formula>#REF!&lt;&gt;""</formula>
    </cfRule>
  </conditionalFormatting>
  <conditionalFormatting sqref="D540:F540">
    <cfRule type="expression" dxfId="294" priority="4089" stopIfTrue="1">
      <formula>#REF!&lt;&gt;""</formula>
    </cfRule>
  </conditionalFormatting>
  <conditionalFormatting sqref="D536:F537">
    <cfRule type="expression" dxfId="293" priority="4093" stopIfTrue="1">
      <formula>#REF!&lt;&gt;""</formula>
    </cfRule>
  </conditionalFormatting>
  <conditionalFormatting sqref="E542:F542">
    <cfRule type="expression" dxfId="292" priority="4094" stopIfTrue="1">
      <formula>#REF!&lt;&gt;""</formula>
    </cfRule>
  </conditionalFormatting>
  <conditionalFormatting sqref="D545:F545">
    <cfRule type="expression" dxfId="291" priority="5234" stopIfTrue="1">
      <formula>$A607&lt;&gt;""</formula>
    </cfRule>
  </conditionalFormatting>
  <conditionalFormatting sqref="C574:C578 A574:A606">
    <cfRule type="expression" dxfId="290" priority="50" stopIfTrue="1">
      <formula>$A574&lt;&gt;""</formula>
    </cfRule>
  </conditionalFormatting>
  <conditionalFormatting sqref="H584:H606">
    <cfRule type="expression" dxfId="289" priority="52" stopIfTrue="1">
      <formula>$A738&lt;&gt;""</formula>
    </cfRule>
  </conditionalFormatting>
  <conditionalFormatting sqref="B595:C595 G595 E595 B594:G594">
    <cfRule type="expression" dxfId="288" priority="56" stopIfTrue="1">
      <formula>$A618&lt;&gt;""</formula>
    </cfRule>
  </conditionalFormatting>
  <conditionalFormatting sqref="E574">
    <cfRule type="expression" dxfId="287" priority="46" stopIfTrue="1">
      <formula>$A576&lt;&gt;""</formula>
    </cfRule>
  </conditionalFormatting>
  <conditionalFormatting sqref="E576">
    <cfRule type="expression" dxfId="286" priority="45" stopIfTrue="1">
      <formula>$A577&lt;&gt;""</formula>
    </cfRule>
  </conditionalFormatting>
  <conditionalFormatting sqref="E577">
    <cfRule type="expression" dxfId="285" priority="44" stopIfTrue="1">
      <formula>#REF!&lt;&gt;""</formula>
    </cfRule>
  </conditionalFormatting>
  <conditionalFormatting sqref="E578">
    <cfRule type="expression" dxfId="284" priority="43" stopIfTrue="1">
      <formula>#REF!&lt;&gt;""</formula>
    </cfRule>
  </conditionalFormatting>
  <conditionalFormatting sqref="E579">
    <cfRule type="expression" dxfId="283" priority="42" stopIfTrue="1">
      <formula>$A580&lt;&gt;""</formula>
    </cfRule>
  </conditionalFormatting>
  <conditionalFormatting sqref="B574:B580">
    <cfRule type="expression" dxfId="282" priority="41" stopIfTrue="1">
      <formula>$A574&lt;&gt;""</formula>
    </cfRule>
  </conditionalFormatting>
  <conditionalFormatting sqref="B599:G599">
    <cfRule type="expression" dxfId="281" priority="57" stopIfTrue="1">
      <formula>$A610&lt;&gt;""</formula>
    </cfRule>
  </conditionalFormatting>
  <conditionalFormatting sqref="F595">
    <cfRule type="expression" dxfId="280" priority="39" stopIfTrue="1">
      <formula>$A619&lt;&gt;""</formula>
    </cfRule>
  </conditionalFormatting>
  <conditionalFormatting sqref="D595">
    <cfRule type="expression" dxfId="279" priority="37" stopIfTrue="1">
      <formula>$A619&lt;&gt;""</formula>
    </cfRule>
  </conditionalFormatting>
  <conditionalFormatting sqref="D606">
    <cfRule type="expression" dxfId="278" priority="35" stopIfTrue="1">
      <formula>$A616&lt;&gt;""</formula>
    </cfRule>
  </conditionalFormatting>
  <conditionalFormatting sqref="H546:H547">
    <cfRule type="expression" dxfId="277" priority="58" stopIfTrue="1">
      <formula>$A699&lt;&gt;""</formula>
    </cfRule>
  </conditionalFormatting>
  <conditionalFormatting sqref="F579:G579 C579:D579">
    <cfRule type="expression" dxfId="276" priority="59" stopIfTrue="1">
      <formula>$A609&lt;&gt;""</formula>
    </cfRule>
  </conditionalFormatting>
  <conditionalFormatting sqref="H363:H364">
    <cfRule type="expression" dxfId="275" priority="5239" stopIfTrue="1">
      <formula>#REF!&lt;&gt;""</formula>
    </cfRule>
  </conditionalFormatting>
  <conditionalFormatting sqref="D530:F530">
    <cfRule type="expression" dxfId="274" priority="5243" stopIfTrue="1">
      <formula>#REF!&lt;&gt;""</formula>
    </cfRule>
  </conditionalFormatting>
  <conditionalFormatting sqref="C580:G580 B581:G581">
    <cfRule type="expression" dxfId="273" priority="5340" stopIfTrue="1">
      <formula>#REF!&lt;&gt;""</formula>
    </cfRule>
  </conditionalFormatting>
  <conditionalFormatting sqref="B584:G585">
    <cfRule type="expression" dxfId="272" priority="5432" stopIfTrue="1">
      <formula>#REF!&lt;&gt;""</formula>
    </cfRule>
  </conditionalFormatting>
  <conditionalFormatting sqref="B596:G598">
    <cfRule type="expression" dxfId="271" priority="5434" stopIfTrue="1">
      <formula>#REF!&lt;&gt;""</formula>
    </cfRule>
  </conditionalFormatting>
  <conditionalFormatting sqref="H365:H367">
    <cfRule type="expression" dxfId="270" priority="5445" stopIfTrue="1">
      <formula>#REF!&lt;&gt;""</formula>
    </cfRule>
  </conditionalFormatting>
  <conditionalFormatting sqref="D531:F533 F576:F578 D576:D578 D575:F575">
    <cfRule type="expression" dxfId="269" priority="5447" stopIfTrue="1">
      <formula>#REF!&lt;&gt;""</formula>
    </cfRule>
  </conditionalFormatting>
  <conditionalFormatting sqref="D534:F534">
    <cfRule type="expression" dxfId="268" priority="5448" stopIfTrue="1">
      <formula>$A610&lt;&gt;""</formula>
    </cfRule>
  </conditionalFormatting>
  <conditionalFormatting sqref="B582:G583">
    <cfRule type="expression" dxfId="267" priority="5449" stopIfTrue="1">
      <formula>#REF!&lt;&gt;""</formula>
    </cfRule>
  </conditionalFormatting>
  <conditionalFormatting sqref="B586:G586">
    <cfRule type="expression" dxfId="266" priority="5538" stopIfTrue="1">
      <formula>$A610&lt;&gt;""</formula>
    </cfRule>
  </conditionalFormatting>
  <conditionalFormatting sqref="B587:G587">
    <cfRule type="expression" dxfId="265" priority="5540" stopIfTrue="1">
      <formula>#REF!&lt;&gt;""</formula>
    </cfRule>
  </conditionalFormatting>
  <conditionalFormatting sqref="B600:G600">
    <cfRule type="expression" dxfId="264" priority="5542" stopIfTrue="1">
      <formula>#REF!&lt;&gt;""</formula>
    </cfRule>
  </conditionalFormatting>
  <conditionalFormatting sqref="H370:H374">
    <cfRule type="expression" dxfId="263" priority="5549" stopIfTrue="1">
      <formula>$A611&lt;&gt;""</formula>
    </cfRule>
  </conditionalFormatting>
  <conditionalFormatting sqref="H369 H383:H400 H411">
    <cfRule type="expression" dxfId="262" priority="5550" stopIfTrue="1">
      <formula>#REF!&lt;&gt;""</formula>
    </cfRule>
  </conditionalFormatting>
  <conditionalFormatting sqref="A344:B345">
    <cfRule type="expression" dxfId="261" priority="5554" stopIfTrue="1">
      <formula>#REF!&lt;&gt;""</formula>
    </cfRule>
  </conditionalFormatting>
  <conditionalFormatting sqref="H410">
    <cfRule type="expression" dxfId="260" priority="5555" stopIfTrue="1">
      <formula>#REF!&lt;&gt;""</formula>
    </cfRule>
  </conditionalFormatting>
  <conditionalFormatting sqref="H479">
    <cfRule type="expression" dxfId="259" priority="5556" stopIfTrue="1">
      <formula>#REF!&lt;&gt;""</formula>
    </cfRule>
  </conditionalFormatting>
  <conditionalFormatting sqref="H477:H478">
    <cfRule type="expression" dxfId="258" priority="5557" stopIfTrue="1">
      <formula>#REF!&lt;&gt;""</formula>
    </cfRule>
  </conditionalFormatting>
  <conditionalFormatting sqref="H480">
    <cfRule type="expression" dxfId="257" priority="5558" stopIfTrue="1">
      <formula>#REF!&lt;&gt;""</formula>
    </cfRule>
  </conditionalFormatting>
  <conditionalFormatting sqref="D501:F501 D502:E502 D503:F503">
    <cfRule type="expression" dxfId="256" priority="5559" stopIfTrue="1">
      <formula>#REF!&lt;&gt;""</formula>
    </cfRule>
  </conditionalFormatting>
  <conditionalFormatting sqref="D487:F500 F502 H560:H562">
    <cfRule type="expression" dxfId="255" priority="5562" stopIfTrue="1">
      <formula>#REF!&lt;&gt;""</formula>
    </cfRule>
  </conditionalFormatting>
  <conditionalFormatting sqref="D504:F512">
    <cfRule type="expression" dxfId="254" priority="5564" stopIfTrue="1">
      <formula>#REF!&lt;&gt;""</formula>
    </cfRule>
  </conditionalFormatting>
  <conditionalFormatting sqref="D513:F514">
    <cfRule type="expression" dxfId="253" priority="5565" stopIfTrue="1">
      <formula>#REF!&lt;&gt;""</formula>
    </cfRule>
  </conditionalFormatting>
  <conditionalFormatting sqref="D525:F527">
    <cfRule type="expression" dxfId="252" priority="5566" stopIfTrue="1">
      <formula>#REF!&lt;&gt;""</formula>
    </cfRule>
  </conditionalFormatting>
  <conditionalFormatting sqref="D516:F519">
    <cfRule type="expression" dxfId="251" priority="5567" stopIfTrue="1">
      <formula>#REF!&lt;&gt;""</formula>
    </cfRule>
  </conditionalFormatting>
  <conditionalFormatting sqref="D515:F515">
    <cfRule type="expression" dxfId="250" priority="5568" stopIfTrue="1">
      <formula>#REF!&lt;&gt;""</formula>
    </cfRule>
  </conditionalFormatting>
  <conditionalFormatting sqref="D520:F521">
    <cfRule type="expression" dxfId="249" priority="5569" stopIfTrue="1">
      <formula>#REF!&lt;&gt;""</formula>
    </cfRule>
  </conditionalFormatting>
  <conditionalFormatting sqref="D522:F524">
    <cfRule type="expression" dxfId="248" priority="5570" stopIfTrue="1">
      <formula>#REF!&lt;&gt;""</formula>
    </cfRule>
  </conditionalFormatting>
  <conditionalFormatting sqref="D529:F529">
    <cfRule type="expression" dxfId="247" priority="5572" stopIfTrue="1">
      <formula>#REF!&lt;&gt;""</formula>
    </cfRule>
  </conditionalFormatting>
  <conditionalFormatting sqref="D574 F574 E703:F703 D567:F567 D629:F629 E568:F568 D569:F573">
    <cfRule type="expression" dxfId="246" priority="5651" stopIfTrue="1">
      <formula>#REF!&lt;&gt;""</formula>
    </cfRule>
  </conditionalFormatting>
  <conditionalFormatting sqref="D557:F566">
    <cfRule type="expression" dxfId="245" priority="5656" stopIfTrue="1">
      <formula>#REF!&lt;&gt;""</formula>
    </cfRule>
  </conditionalFormatting>
  <conditionalFormatting sqref="D546:F555 E556:F556">
    <cfRule type="expression" dxfId="244" priority="5659" stopIfTrue="1">
      <formula>#REF!&lt;&gt;""</formula>
    </cfRule>
  </conditionalFormatting>
  <conditionalFormatting sqref="H401:H409">
    <cfRule type="expression" dxfId="243" priority="5663" stopIfTrue="1">
      <formula>#REF!&lt;&gt;""</formula>
    </cfRule>
  </conditionalFormatting>
  <conditionalFormatting sqref="B711:G711">
    <cfRule type="expression" dxfId="242" priority="5664" stopIfTrue="1">
      <formula>#REF!&lt;&gt;""</formula>
    </cfRule>
  </conditionalFormatting>
  <conditionalFormatting sqref="H549:H550">
    <cfRule type="expression" dxfId="241" priority="5816" stopIfTrue="1">
      <formula>$A701&lt;&gt;""</formula>
    </cfRule>
  </conditionalFormatting>
  <conditionalFormatting sqref="H548">
    <cfRule type="expression" dxfId="240" priority="5817" stopIfTrue="1">
      <formula>#REF!&lt;&gt;""</formula>
    </cfRule>
  </conditionalFormatting>
  <conditionalFormatting sqref="H554:H556">
    <cfRule type="expression" dxfId="239" priority="5912" stopIfTrue="1">
      <formula>$A704&lt;&gt;""</formula>
    </cfRule>
  </conditionalFormatting>
  <conditionalFormatting sqref="H551:H553">
    <cfRule type="expression" dxfId="238" priority="5913" stopIfTrue="1">
      <formula>#REF!&lt;&gt;""</formula>
    </cfRule>
  </conditionalFormatting>
  <conditionalFormatting sqref="H558:H559">
    <cfRule type="expression" dxfId="237" priority="6015" stopIfTrue="1">
      <formula>#REF!&lt;&gt;""</formula>
    </cfRule>
  </conditionalFormatting>
  <conditionalFormatting sqref="H571:H583">
    <cfRule type="expression" dxfId="236" priority="6116" stopIfTrue="1">
      <formula>$A726&lt;&gt;""</formula>
    </cfRule>
  </conditionalFormatting>
  <conditionalFormatting sqref="H703">
    <cfRule type="expression" dxfId="235" priority="6231" stopIfTrue="1">
      <formula>$A724&lt;&gt;""</formula>
    </cfRule>
  </conditionalFormatting>
  <conditionalFormatting sqref="E627:F627">
    <cfRule type="expression" dxfId="234" priority="6382" stopIfTrue="1">
      <formula>$A691&lt;&gt;""</formula>
    </cfRule>
  </conditionalFormatting>
  <conditionalFormatting sqref="H557">
    <cfRule type="expression" dxfId="233" priority="6567" stopIfTrue="1">
      <formula>$A708&lt;&gt;""</formula>
    </cfRule>
  </conditionalFormatting>
  <conditionalFormatting sqref="H375:H382">
    <cfRule type="expression" dxfId="232" priority="7479" stopIfTrue="1">
      <formula>$A618&lt;&gt;""</formula>
    </cfRule>
  </conditionalFormatting>
  <conditionalFormatting sqref="B588:G593">
    <cfRule type="expression" dxfId="231" priority="7483" stopIfTrue="1">
      <formula>$A611&lt;&gt;""</formula>
    </cfRule>
  </conditionalFormatting>
  <conditionalFormatting sqref="H629">
    <cfRule type="expression" dxfId="230" priority="7641" stopIfTrue="1">
      <formula>$A725&lt;&gt;""</formula>
    </cfRule>
  </conditionalFormatting>
  <conditionalFormatting sqref="H563:H570">
    <cfRule type="expression" dxfId="229" priority="7643" stopIfTrue="1">
      <formula>$A716&lt;&gt;""</formula>
    </cfRule>
  </conditionalFormatting>
  <conditionalFormatting sqref="D160">
    <cfRule type="expression" dxfId="228" priority="30" stopIfTrue="1">
      <formula>$A160&lt;&gt;""</formula>
    </cfRule>
  </conditionalFormatting>
  <conditionalFormatting sqref="D191">
    <cfRule type="expression" dxfId="227" priority="29" stopIfTrue="1">
      <formula>$A191&lt;&gt;""</formula>
    </cfRule>
  </conditionalFormatting>
  <conditionalFormatting sqref="D190">
    <cfRule type="expression" dxfId="226" priority="28" stopIfTrue="1">
      <formula>$A190&lt;&gt;""</formula>
    </cfRule>
  </conditionalFormatting>
  <conditionalFormatting sqref="D247">
    <cfRule type="expression" dxfId="225" priority="27" stopIfTrue="1">
      <formula>$A247&lt;&gt;""</formula>
    </cfRule>
  </conditionalFormatting>
  <conditionalFormatting sqref="D303">
    <cfRule type="expression" dxfId="224" priority="26" stopIfTrue="1">
      <formula>$A303&lt;&gt;""</formula>
    </cfRule>
  </conditionalFormatting>
  <conditionalFormatting sqref="D339">
    <cfRule type="expression" dxfId="223" priority="25" stopIfTrue="1">
      <formula>$A339&lt;&gt;""</formula>
    </cfRule>
  </conditionalFormatting>
  <conditionalFormatting sqref="D359">
    <cfRule type="expression" dxfId="222" priority="24" stopIfTrue="1">
      <formula>$A360&lt;&gt;""</formula>
    </cfRule>
  </conditionalFormatting>
  <conditionalFormatting sqref="D364">
    <cfRule type="expression" dxfId="221" priority="23" stopIfTrue="1">
      <formula>$A365&lt;&gt;""</formula>
    </cfRule>
  </conditionalFormatting>
  <conditionalFormatting sqref="D365">
    <cfRule type="expression" dxfId="220" priority="22" stopIfTrue="1">
      <formula>$A366&lt;&gt;""</formula>
    </cfRule>
  </conditionalFormatting>
  <conditionalFormatting sqref="D443:D444">
    <cfRule type="expression" dxfId="219" priority="21" stopIfTrue="1">
      <formula>$A444&lt;&gt;""</formula>
    </cfRule>
  </conditionalFormatting>
  <conditionalFormatting sqref="D463:D464">
    <cfRule type="expression" dxfId="218" priority="20" stopIfTrue="1">
      <formula>$A624&lt;&gt;""</formula>
    </cfRule>
  </conditionalFormatting>
  <conditionalFormatting sqref="D466:D469">
    <cfRule type="expression" dxfId="217" priority="19" stopIfTrue="1">
      <formula>$A613&lt;&gt;""</formula>
    </cfRule>
  </conditionalFormatting>
  <conditionalFormatting sqref="D471:D476">
    <cfRule type="expression" dxfId="216" priority="18" stopIfTrue="1">
      <formula>$A617&lt;&gt;""</formula>
    </cfRule>
  </conditionalFormatting>
  <conditionalFormatting sqref="D539">
    <cfRule type="expression" dxfId="215" priority="17" stopIfTrue="1">
      <formula>$A615&lt;&gt;""</formula>
    </cfRule>
  </conditionalFormatting>
  <conditionalFormatting sqref="D556">
    <cfRule type="expression" dxfId="214" priority="16" stopIfTrue="1">
      <formula>$A684&lt;&gt;""</formula>
    </cfRule>
  </conditionalFormatting>
  <conditionalFormatting sqref="D568">
    <cfRule type="expression" dxfId="213" priority="15" stopIfTrue="1">
      <formula>$A676&lt;&gt;""</formula>
    </cfRule>
  </conditionalFormatting>
  <conditionalFormatting sqref="D627">
    <cfRule type="expression" dxfId="212" priority="14" stopIfTrue="1">
      <formula>$A701&lt;&gt;""</formula>
    </cfRule>
  </conditionalFormatting>
  <conditionalFormatting sqref="D687:D688">
    <cfRule type="expression" dxfId="211" priority="13" stopIfTrue="1">
      <formula>$A687&lt;&gt;""</formula>
    </cfRule>
  </conditionalFormatting>
  <conditionalFormatting sqref="D689">
    <cfRule type="expression" dxfId="210" priority="12" stopIfTrue="1">
      <formula>$A689&lt;&gt;""</formula>
    </cfRule>
  </conditionalFormatting>
  <conditionalFormatting sqref="D692">
    <cfRule type="expression" dxfId="209" priority="11" stopIfTrue="1">
      <formula>$A692&lt;&gt;""</formula>
    </cfRule>
  </conditionalFormatting>
  <conditionalFormatting sqref="D697">
    <cfRule type="expression" dxfId="208" priority="10" stopIfTrue="1">
      <formula>$A868&lt;&gt;""</formula>
    </cfRule>
  </conditionalFormatting>
  <conditionalFormatting sqref="D700">
    <cfRule type="expression" dxfId="207" priority="9" stopIfTrue="1">
      <formula>$A702&lt;&gt;""</formula>
    </cfRule>
  </conditionalFormatting>
  <conditionalFormatting sqref="D703">
    <cfRule type="expression" dxfId="206" priority="8" stopIfTrue="1">
      <formula>$A808&lt;&gt;""</formula>
    </cfRule>
  </conditionalFormatting>
  <conditionalFormatting sqref="D708">
    <cfRule type="expression" dxfId="205" priority="7" stopIfTrue="1">
      <formula>$A879&lt;&gt;""</formula>
    </cfRule>
  </conditionalFormatting>
  <conditionalFormatting sqref="D448">
    <cfRule type="expression" dxfId="204" priority="6" stopIfTrue="1">
      <formula>$A617&lt;&gt;""</formula>
    </cfRule>
  </conditionalFormatting>
  <conditionalFormatting sqref="F409">
    <cfRule type="expression" dxfId="5" priority="4" stopIfTrue="1">
      <formula>$A411&lt;&gt;""</formula>
    </cfRule>
  </conditionalFormatting>
  <conditionalFormatting sqref="F410">
    <cfRule type="expression" dxfId="4" priority="3" stopIfTrue="1">
      <formula>#REF!&lt;&gt;""</formula>
    </cfRule>
  </conditionalFormatting>
  <conditionalFormatting sqref="F411">
    <cfRule type="expression" dxfId="3" priority="5" stopIfTrue="1">
      <formula>#REF!&lt;&gt;""</formula>
    </cfRule>
  </conditionalFormatting>
  <conditionalFormatting sqref="D470">
    <cfRule type="expression" dxfId="1" priority="7813" stopIfTrue="1">
      <formula>#REF!&lt;&gt;""</formula>
    </cfRule>
  </conditionalFormatting>
  <dataValidations count="24">
    <dataValidation type="list" allowBlank="1" showInputMessage="1" showErrorMessage="1" errorTitle="Chyba !" error="zadajte (vyberte zo zoznamu) platný analytický kód podľa nápovedy k bunke I104" sqref="H314:H345 H700 H477:H545 H627:H628">
      <formula1>"1,2,3,4,5,10,99"</formula1>
    </dataValidation>
    <dataValidation type="list" allowBlank="1" sqref="F24:F25 F580:F606 D465 F463:F464 F466:F476 D455:D456 F456:F460 F452:F454 D453 F450 D366:D370 D413:D433 F446:F448 F695:F697 D458:D462 F432:F435 F438 D435 F427 F440:F444 F429:F430 F223:F313 F411 D385:D411 F392:F401 D375:D382 F373:F377 F383:F387 D372:D373 D304:D313 F368 F371 F346 F408:F409 F403:F405 F389 F379 F353:F356 D248:D302 D579:D606 F692 D24:D25 F647 F419:F424 F652:F659 D652:D659 D695:D696 D709:D715 D223:D246 D346:D358 D360:D363 D438:D442 D705:D707 D445:D447 D449:D450 F705:F715">
      <formula1>$E$49:$E$52</formula1>
    </dataValidation>
    <dataValidation type="list" allowBlank="1" sqref="D23 D207:D222 F23 F207:F222 D650:D651 D690 F650:F651 F690">
      <formula1>$E$51:$E$54</formula1>
    </dataValidation>
    <dataValidation type="list" allowBlank="1" sqref="D168:D189 F168:F191 F637 D680 F680 F688:F689">
      <formula1>$E$53:$E$56</formula1>
    </dataValidation>
    <dataValidation type="list" allowBlank="1" sqref="F18:F22 D161:D167 F161 F163:F167 D18:D22 D192:D206 F192:F206 F687">
      <formula1>$E$52:$E$55</formula1>
    </dataValidation>
    <dataValidation type="list" allowBlank="1" sqref="D17 F157 F159:F160 F17 D157:D159">
      <formula1>$E$56:$E$59</formula1>
    </dataValidation>
    <dataValidation type="list" allowBlank="1" sqref="D15:D16 D686 F155:F156 F15:F16 D155:D156 F686">
      <formula1>$E$57:$E$60</formula1>
    </dataValidation>
    <dataValidation type="list" allowBlank="1" sqref="D14 D151:D154 F151:F154 F14">
      <formula1>$E$59:$E$62</formula1>
    </dataValidation>
    <dataValidation type="list" allowBlank="1" sqref="F625 F684 D702 F144:F147 F702 F150 F681:F682 D625 D144:D150 D681:D684">
      <formula1>$E$60:$E$63</formula1>
    </dataValidation>
    <dataValidation type="list" allowBlank="1" sqref="D699 D694 F140:F143 D620:D624 F679 D10:D13 D123:D131 F124 F130:F131 F128 F694 F699 F10:F13 D679 D685 D134:D143 F685 F137:F138">
      <formula1>$E$61:$E$64</formula1>
    </dataValidation>
    <dataValidation type="list" allowBlank="1" sqref="F109 F115:F117 F120:F122 D109:D122">
      <formula1>$E$63:$E$66</formula1>
    </dataValidation>
    <dataValidation type="list" allowBlank="1" sqref="D8">
      <formula1>$E$71:$E$72</formula1>
    </dataValidation>
    <dataValidation type="list" allowBlank="1" sqref="D106:D108 D678 D9">
      <formula1>$E$71:$E$71</formula1>
    </dataValidation>
    <dataValidation type="list" allowBlank="1" sqref="D649 F649 D7 F7">
      <formula1>$E$71:$E$73</formula1>
    </dataValidation>
    <dataValidation type="list" allowBlank="1" sqref="D6 D618:D619 D614:D616 F618:F619 D101:D104 F648 D648 F6 F101 F104 D160 D190:D191 D247 D303 D359 D364:D365 D443:D444 D463:D464 D466:D476 D687:D689 D692 D697 D708 D448 F661 D661">
      <formula1>$E$71:$E$74</formula1>
    </dataValidation>
    <dataValidation type="list" allowBlank="1" sqref="F4:F5 F537:F545 D645:D647 F703 D557:D567 F613 F646 F87:F90 F96:F99 D87:D100 D613 D676:D677 F342:F343 D371 D374 D628:D629 F627 F555:F559 D477:D486 F503:F507 F486 F490:F492 F488 D488:D492 F494:F496 D494:D500 F514 F509:F511 D503:D514 F517:F519 F526:F535 F547:F551 F629 F566:F573 D340:D345 D314:D338 D517:D538 D540:D555 F335 D569:D578">
      <formula1>$E$72:$E$75</formula1>
    </dataValidation>
    <dataValidation type="list" allowBlank="1" sqref="F643 D674:D675 D105 D639:D644 D691 F78:F84 D77:D86">
      <formula1>$E$74:$E$77</formula1>
    </dataValidation>
    <dataValidation type="list" allowBlank="1" sqref="D633:D635 D72 D669">
      <formula1>$E$607:$E$608</formula1>
    </dataValidation>
    <dataValidation type="list" allowBlank="1" sqref="D71">
      <formula1>$E$607:$E$609</formula1>
    </dataValidation>
    <dataValidation type="list" allowBlank="1" sqref="F56 D608:D609 F608 F61 F67:F68 D632 D662:D668 D28:D46 F48 D48:D70 D638 N638 V638 AD638 AL638 AT638 BB638 BJ638 BR638 BZ638 CH638 CP638 CX638 DF638 DN638 DV638 ED638 EL638 ET638 FB638 FJ638 FR638 FZ638 GH638 GP638 GX638 HF638 HN638 HV638 ID638 IL638 IT638 JB638 JJ638 JR638 JZ638 KH638 KP638 KX638 LF638 LN638 LV638 MD638 ML638 MT638 NB638 NJ638 NR638 NZ638 OH638 OP638 OX638 PF638 PN638 PV638 QD638 QL638 QT638 RB638 RJ638 RR638 RZ638 SH638 SP638 SX638 TF638 TN638 TV638 UD638 UL638 UT638 VB638 VJ638 VR638 VZ638 WH638 WP638 WX638 XF638 XN638 XV638 YD638 YL638 YT638 ZB638 ZJ638 ZR638 ZZ638 AAH638 AAP638 AAX638 ABF638 ABN638 ABV638 ACD638 ACL638 ACT638 ADB638 ADJ638 ADR638 ADZ638 AEH638 AEP638 AEX638 AFF638 AFN638 AFV638 AGD638 AGL638 AGT638 AHB638 AHJ638 AHR638 AHZ638 AIH638 AIP638 AIX638 AJF638 AJN638 AJV638 AKD638 AKL638 AKT638 ALB638 ALJ638 ALR638 ALZ638 AMH638 AMP638 AMX638 ANF638 ANN638 ANV638 AOD638 AOL638 AOT638 APB638 APJ638 APR638 APZ638 AQH638 AQP638 AQX638 ARF638 ARN638 ARV638 ASD638 ASL638 AST638 ATB638 ATJ638 ATR638 ATZ638 AUH638 AUP638 AUX638 AVF638 AVN638 AVV638 AWD638 AWL638 AWT638 AXB638 AXJ638 AXR638 AXZ638 AYH638 AYP638 AYX638 AZF638 AZN638 AZV638 BAD638 BAL638 BAT638 BBB638 BBJ638 BBR638 BBZ638 BCH638 BCP638 BCX638 BDF638 BDN638 BDV638 BED638 BEL638 BET638 BFB638 BFJ638 BFR638 BFZ638 BGH638 BGP638 BGX638 BHF638 BHN638 BHV638 BID638 BIL638 BIT638 BJB638 BJJ638 BJR638 BJZ638 BKH638 BKP638 BKX638 BLF638 BLN638 BLV638 BMD638 BML638 BMT638 BNB638 BNJ638 BNR638 BNZ638 BOH638 BOP638 BOX638 BPF638 BPN638 BPV638 BQD638 BQL638 BQT638 BRB638 BRJ638 BRR638 BRZ638 BSH638 BSP638 BSX638 BTF638 BTN638 BTV638 BUD638 BUL638 BUT638 BVB638 BVJ638 BVR638 BVZ638 BWH638 BWP638 BWX638 BXF638 BXN638 BXV638 BYD638 BYL638 BYT638 BZB638 BZJ638 BZR638 BZZ638 CAH638 CAP638 CAX638 CBF638 CBN638 CBV638 CCD638 CCL638 CCT638 CDB638 CDJ638 CDR638 CDZ638 CEH638 CEP638 CEX638 CFF638 CFN638 CFV638 CGD638 CGL638 CGT638 CHB638 CHJ638 CHR638 CHZ638 CIH638 CIP638 CIX638 CJF638 CJN638 CJV638 CKD638 CKL638 CKT638 CLB638 CLJ638 CLR638 CLZ638 CMH638 CMP638 CMX638 CNF638 CNN638 CNV638 COD638 COL638 COT638 CPB638 CPJ638 CPR638 CPZ638 CQH638 CQP638 CQX638 CRF638 CRN638 CRV638 CSD638 CSL638 CST638 CTB638 CTJ638 CTR638 CTZ638 CUH638 CUP638 CUX638 CVF638 CVN638 CVV638 CWD638 CWL638 CWT638 CXB638 CXJ638 CXR638 CXZ638 CYH638 CYP638 CYX638 CZF638 CZN638 CZV638 DAD638 DAL638 DAT638 DBB638 DBJ638 DBR638 DBZ638 DCH638 DCP638 DCX638 DDF638 DDN638 DDV638 DED638 DEL638 DET638 DFB638 DFJ638 DFR638 DFZ638 DGH638 DGP638 DGX638 DHF638 DHN638 DHV638 DID638 DIL638 DIT638 DJB638 DJJ638 DJR638 DJZ638 DKH638 DKP638 DKX638 DLF638 DLN638 DLV638 DMD638 DML638 DMT638 DNB638 DNJ638 DNR638 DNZ638 DOH638 DOP638 DOX638 DPF638 DPN638 DPV638 DQD638 DQL638 DQT638 DRB638 DRJ638 DRR638 DRZ638 DSH638 DSP638 DSX638 DTF638 DTN638 DTV638 DUD638 DUL638 DUT638 DVB638 DVJ638 DVR638 DVZ638 DWH638 DWP638 DWX638 DXF638 DXN638 DXV638 DYD638 DYL638 DYT638 DZB638 DZJ638 DZR638 DZZ638 EAH638 EAP638 EAX638 EBF638 EBN638 EBV638 ECD638 ECL638 ECT638 EDB638 EDJ638 EDR638 EDZ638 EEH638 EEP638 EEX638 EFF638 EFN638 EFV638 EGD638 EGL638 EGT638 EHB638 EHJ638 EHR638 EHZ638 EIH638 EIP638 EIX638 EJF638 EJN638 EJV638 EKD638 EKL638 EKT638 ELB638 ELJ638 ELR638 ELZ638 EMH638 EMP638 EMX638 ENF638 ENN638 ENV638 EOD638 EOL638 EOT638 EPB638 EPJ638 EPR638 EPZ638 EQH638 EQP638 EQX638 ERF638 ERN638 ERV638 ESD638 ESL638 EST638 ETB638 ETJ638 ETR638 ETZ638 EUH638 EUP638 EUX638 EVF638 EVN638 EVV638 EWD638 EWL638 EWT638 EXB638 EXJ638 EXR638 EXZ638 EYH638 EYP638 EYX638 EZF638 EZN638 EZV638 FAD638 FAL638 FAT638 FBB638 FBJ638 FBR638 FBZ638 FCH638 FCP638 FCX638 FDF638 FDN638 FDV638 FED638 FEL638 FET638 FFB638 FFJ638 FFR638 FFZ638 FGH638 FGP638 FGX638 FHF638 FHN638 FHV638 FID638 FIL638 FIT638 FJB638 FJJ638 FJR638 FJZ638 FKH638 FKP638 FKX638 FLF638 FLN638 FLV638 FMD638 FML638 FMT638 FNB638 FNJ638 FNR638 FNZ638 FOH638 FOP638 FOX638 FPF638 FPN638 FPV638 FQD638 FQL638 FQT638 FRB638 FRJ638 FRR638 FRZ638 FSH638 FSP638 FSX638 FTF638 FTN638 FTV638 FUD638 FUL638 FUT638 FVB638 FVJ638 FVR638 FVZ638 FWH638 FWP638 FWX638 FXF638 FXN638 FXV638 FYD638 FYL638 FYT638 FZB638 FZJ638 FZR638 FZZ638 GAH638 GAP638 GAX638 GBF638 GBN638 GBV638 GCD638 GCL638 GCT638 GDB638 GDJ638 GDR638 GDZ638 GEH638 GEP638 GEX638 GFF638 GFN638 GFV638 GGD638 GGL638 GGT638 GHB638 GHJ638 GHR638 GHZ638 GIH638 GIP638 GIX638 GJF638 GJN638 GJV638 GKD638 GKL638 GKT638 GLB638 GLJ638 GLR638 GLZ638 GMH638 GMP638 GMX638 GNF638 GNN638 GNV638 GOD638 GOL638 GOT638 GPB638 GPJ638 GPR638 GPZ638 GQH638 GQP638 GQX638 GRF638 GRN638 GRV638 GSD638 GSL638 GST638 GTB638 GTJ638 GTR638 GTZ638 GUH638 GUP638 GUX638 GVF638 GVN638 GVV638 GWD638 GWL638 GWT638 GXB638 GXJ638 GXR638 GXZ638 GYH638 GYP638 GYX638 GZF638 GZN638 GZV638 HAD638 HAL638 HAT638 HBB638 HBJ638 HBR638 HBZ638 HCH638 HCP638 HCX638 HDF638 HDN638 HDV638 HED638 HEL638 HET638 HFB638 HFJ638 HFR638 HFZ638 HGH638 HGP638 HGX638 HHF638 HHN638 HHV638 HID638 HIL638 HIT638 HJB638 HJJ638 HJR638 HJZ638 HKH638 HKP638 HKX638 HLF638 HLN638 HLV638 HMD638 HML638 HMT638 HNB638 HNJ638 HNR638 HNZ638 HOH638 HOP638 HOX638 HPF638 HPN638 HPV638 HQD638 HQL638 HQT638 HRB638 HRJ638 HRR638 HRZ638 HSH638 HSP638 HSX638 HTF638 HTN638 HTV638 HUD638 HUL638 HUT638 HVB638 HVJ638 HVR638 HVZ638 HWH638 HWP638 HWX638 HXF638 HXN638 HXV638 HYD638 HYL638 HYT638 HZB638 HZJ638 HZR638 HZZ638 IAH638 IAP638 IAX638 IBF638 IBN638 IBV638 ICD638 ICL638 ICT638 IDB638 IDJ638 IDR638 IDZ638 IEH638 IEP638 IEX638 IFF638 IFN638 IFV638 IGD638 IGL638 IGT638 IHB638 IHJ638 IHR638 IHZ638 IIH638 IIP638 IIX638 IJF638 IJN638 IJV638 IKD638 IKL638 IKT638 ILB638 ILJ638 ILR638 ILZ638 IMH638 IMP638 IMX638 INF638 INN638 INV638 IOD638 IOL638 IOT638 IPB638 IPJ638 IPR638 IPZ638 IQH638 IQP638 IQX638 IRF638 IRN638 IRV638 ISD638 ISL638 IST638 ITB638 ITJ638 ITR638 ITZ638 IUH638 IUP638 IUX638 IVF638 IVN638 IVV638 IWD638 IWL638 IWT638 IXB638 IXJ638 IXR638 IXZ638 IYH638 IYP638 IYX638 IZF638 IZN638 IZV638 JAD638 JAL638 JAT638 JBB638 JBJ638 JBR638 JBZ638 JCH638 JCP638 JCX638 JDF638 JDN638 JDV638 JED638 JEL638 JET638 JFB638 JFJ638 JFR638 JFZ638 JGH638 JGP638 JGX638 JHF638 JHN638 JHV638 JID638 JIL638 JIT638 JJB638 JJJ638 JJR638 JJZ638 JKH638 JKP638 JKX638 JLF638 JLN638 JLV638 JMD638 JML638 JMT638 JNB638 JNJ638 JNR638 JNZ638 JOH638 JOP638 JOX638 JPF638 JPN638 JPV638 JQD638 JQL638 JQT638 JRB638 JRJ638 JRR638 JRZ638 JSH638 JSP638 JSX638 JTF638 JTN638 JTV638 JUD638 JUL638 JUT638 JVB638 JVJ638 JVR638 JVZ638 JWH638 JWP638 JWX638 JXF638 JXN638 JXV638 JYD638 JYL638 JYT638 JZB638 JZJ638 JZR638 JZZ638 KAH638 KAP638 KAX638 KBF638 KBN638 KBV638 KCD638 KCL638 KCT638 KDB638 KDJ638 KDR638 KDZ638 KEH638 KEP638 KEX638 KFF638 KFN638 KFV638 KGD638 KGL638 KGT638 KHB638 KHJ638 KHR638 KHZ638 KIH638 KIP638 KIX638 KJF638 KJN638 KJV638 KKD638 KKL638 KKT638 KLB638 KLJ638 KLR638 KLZ638 KMH638 KMP638 KMX638 KNF638 KNN638 KNV638 KOD638 KOL638 KOT638 KPB638 KPJ638 KPR638 KPZ638 KQH638 KQP638 KQX638 KRF638 KRN638 KRV638 KSD638 KSL638 KST638 KTB638 KTJ638 KTR638 KTZ638 KUH638 KUP638 KUX638 KVF638 KVN638 KVV638 KWD638 KWL638 KWT638 KXB638 KXJ638 KXR638 KXZ638 KYH638 KYP638 KYX638 KZF638 KZN638 KZV638 LAD638 LAL638 LAT638 LBB638 LBJ638 LBR638 LBZ638 LCH638 LCP638 LCX638 LDF638 LDN638 LDV638 LED638 LEL638 LET638 LFB638 LFJ638 LFR638 LFZ638 LGH638 LGP638 LGX638 LHF638 LHN638 LHV638 LID638 LIL638 LIT638 LJB638 LJJ638 LJR638 LJZ638 LKH638 LKP638 LKX638 LLF638 LLN638 LLV638 LMD638 LML638 LMT638 LNB638 LNJ638 LNR638 LNZ638 LOH638 LOP638 LOX638 LPF638 LPN638 LPV638 LQD638 LQL638 LQT638 LRB638 LRJ638 LRR638 LRZ638 LSH638 LSP638 LSX638 LTF638 LTN638 LTV638 LUD638 LUL638 LUT638 LVB638 LVJ638 LVR638 LVZ638 LWH638 LWP638 LWX638 LXF638 LXN638 LXV638 LYD638 LYL638 LYT638 LZB638 LZJ638 LZR638 LZZ638 MAH638 MAP638 MAX638 MBF638 MBN638 MBV638 MCD638 MCL638 MCT638 MDB638 MDJ638 MDR638 MDZ638 MEH638 MEP638 MEX638 MFF638 MFN638 MFV638 MGD638 MGL638 MGT638 MHB638 MHJ638 MHR638 MHZ638 MIH638 MIP638 MIX638 MJF638 MJN638 MJV638 MKD638 MKL638 MKT638 MLB638 MLJ638 MLR638 MLZ638 MMH638 MMP638 MMX638 MNF638 MNN638 MNV638 MOD638 MOL638 MOT638 MPB638 MPJ638 MPR638 MPZ638 MQH638 MQP638 MQX638 MRF638 MRN638 MRV638 MSD638 MSL638 MST638 MTB638 MTJ638 MTR638 MTZ638 MUH638 MUP638 MUX638 MVF638 MVN638 MVV638 MWD638 MWL638 MWT638 MXB638 MXJ638 MXR638 MXZ638 MYH638 MYP638 MYX638 MZF638 MZN638 MZV638 NAD638 NAL638 NAT638 NBB638 NBJ638 NBR638 NBZ638 NCH638 NCP638 NCX638 NDF638 NDN638 NDV638 NED638 NEL638 NET638 NFB638 NFJ638 NFR638 NFZ638 NGH638 NGP638 NGX638 NHF638 NHN638 NHV638 NID638 NIL638 NIT638 NJB638 NJJ638 NJR638 NJZ638 NKH638 NKP638 NKX638 NLF638 NLN638 NLV638 NMD638 NML638 NMT638 NNB638 NNJ638 NNR638 NNZ638 NOH638 NOP638 NOX638 NPF638 NPN638 NPV638 NQD638 NQL638 NQT638 NRB638 NRJ638 NRR638 NRZ638 NSH638 NSP638 NSX638 NTF638 NTN638 NTV638 NUD638 NUL638 NUT638 NVB638 NVJ638 NVR638 NVZ638 NWH638 NWP638 NWX638 NXF638 NXN638 NXV638 NYD638 NYL638 NYT638 NZB638 NZJ638 NZR638 NZZ638 OAH638 OAP638 OAX638 OBF638 OBN638 OBV638 OCD638 OCL638 OCT638 ODB638 ODJ638 ODR638 ODZ638 OEH638 OEP638 OEX638 OFF638 OFN638 OFV638 OGD638 OGL638 OGT638 OHB638 OHJ638 OHR638 OHZ638 OIH638 OIP638 OIX638 OJF638 OJN638 OJV638 OKD638 OKL638 OKT638 OLB638 OLJ638 OLR638 OLZ638 OMH638 OMP638 OMX638 ONF638 ONN638 ONV638 OOD638 OOL638 OOT638 OPB638 OPJ638 OPR638 OPZ638 OQH638 OQP638 OQX638 ORF638 ORN638 ORV638 OSD638 OSL638 OST638 OTB638 OTJ638 OTR638 OTZ638 OUH638 OUP638 OUX638 OVF638 OVN638 OVV638 OWD638 OWL638 OWT638 OXB638 OXJ638 OXR638 OXZ638 OYH638 OYP638 OYX638 OZF638 OZN638 OZV638 PAD638 PAL638 PAT638 PBB638 PBJ638 PBR638 PBZ638 PCH638 PCP638 PCX638 PDF638 PDN638 PDV638 PED638 PEL638 PET638 PFB638 PFJ638 PFR638 PFZ638 PGH638 PGP638 PGX638 PHF638 PHN638 PHV638 PID638 PIL638 PIT638 PJB638 PJJ638 PJR638 PJZ638 PKH638 PKP638 PKX638 PLF638 PLN638 PLV638 PMD638 PML638 PMT638 PNB638 PNJ638 PNR638 PNZ638 POH638 POP638 POX638 PPF638 PPN638 PPV638 PQD638 PQL638 PQT638 PRB638 PRJ638 PRR638 PRZ638 PSH638 PSP638 PSX638 PTF638 PTN638 PTV638 PUD638 PUL638 PUT638 PVB638 PVJ638 PVR638 PVZ638 PWH638 PWP638 PWX638 PXF638 PXN638 PXV638 PYD638 PYL638 PYT638 PZB638 PZJ638 PZR638 PZZ638 QAH638 QAP638 QAX638 QBF638 QBN638 QBV638 QCD638 QCL638 QCT638 QDB638 QDJ638 QDR638 QDZ638 QEH638 QEP638 QEX638 QFF638 QFN638 QFV638 QGD638 QGL638 QGT638 QHB638 QHJ638 QHR638 QHZ638 QIH638 QIP638 QIX638 QJF638 QJN638 QJV638 QKD638 QKL638 QKT638 QLB638 QLJ638 QLR638 QLZ638 QMH638 QMP638 QMX638 QNF638 QNN638 QNV638 QOD638 QOL638 QOT638 QPB638 QPJ638 QPR638 QPZ638 QQH638 QQP638 QQX638 QRF638 QRN638 QRV638 QSD638 QSL638 QST638 QTB638 QTJ638 QTR638 QTZ638 QUH638 QUP638 QUX638 QVF638 QVN638 QVV638 QWD638 QWL638 QWT638 QXB638 QXJ638 QXR638 QXZ638 QYH638 QYP638 QYX638 QZF638 QZN638 QZV638 RAD638 RAL638 RAT638 RBB638 RBJ638 RBR638 RBZ638 RCH638 RCP638 RCX638 RDF638 RDN638 RDV638 RED638 REL638 RET638 RFB638 RFJ638 RFR638 RFZ638 RGH638 RGP638 RGX638 RHF638 RHN638 RHV638 RID638 RIL638 RIT638 RJB638 RJJ638 RJR638 RJZ638 RKH638 RKP638 RKX638 RLF638 RLN638 RLV638 RMD638 RML638 RMT638 RNB638 RNJ638 RNR638 RNZ638 ROH638 ROP638 ROX638 RPF638 RPN638 RPV638 RQD638 RQL638 RQT638 RRB638 RRJ638 RRR638 RRZ638 RSH638 RSP638 RSX638 RTF638 RTN638 RTV638 RUD638 RUL638 RUT638 RVB638 RVJ638 RVR638 RVZ638 RWH638 RWP638 RWX638 RXF638 RXN638 RXV638 RYD638 RYL638 RYT638 RZB638 RZJ638 RZR638 RZZ638 SAH638 SAP638 SAX638 SBF638 SBN638 SBV638 SCD638 SCL638 SCT638 SDB638 SDJ638 SDR638 SDZ638 SEH638 SEP638 SEX638 SFF638 SFN638 SFV638 SGD638 SGL638 SGT638 SHB638 SHJ638 SHR638 SHZ638 SIH638 SIP638 SIX638 SJF638 SJN638 SJV638 SKD638 SKL638 SKT638 SLB638 SLJ638 SLR638 SLZ638 SMH638 SMP638 SMX638 SNF638 SNN638 SNV638 SOD638 SOL638 SOT638 SPB638 SPJ638 SPR638 SPZ638 SQH638 SQP638 SQX638 SRF638 SRN638 SRV638 SSD638 SSL638 SST638 STB638 STJ638 STR638 STZ638 SUH638 SUP638 SUX638 SVF638 SVN638 SVV638 SWD638 SWL638 SWT638 SXB638 SXJ638 SXR638 SXZ638 SYH638 SYP638 SYX638 SZF638 SZN638 SZV638 TAD638 TAL638 TAT638 TBB638 TBJ638 TBR638 TBZ638 TCH638 TCP638 TCX638 TDF638 TDN638 TDV638 TED638 TEL638 TET638 TFB638 TFJ638 TFR638 TFZ638 TGH638 TGP638 TGX638 THF638 THN638 THV638 TID638 TIL638 TIT638 TJB638 TJJ638 TJR638 TJZ638 TKH638 TKP638 TKX638 TLF638 TLN638 TLV638 TMD638 TML638 TMT638 TNB638 TNJ638 TNR638 TNZ638 TOH638 TOP638 TOX638 TPF638 TPN638 TPV638 TQD638 TQL638 TQT638 TRB638 TRJ638 TRR638 TRZ638 TSH638 TSP638 TSX638 TTF638 TTN638 TTV638 TUD638 TUL638 TUT638 TVB638 TVJ638 TVR638 TVZ638 TWH638 TWP638 TWX638 TXF638 TXN638 TXV638 TYD638 TYL638 TYT638 TZB638 TZJ638 TZR638 TZZ638 UAH638 UAP638 UAX638 UBF638 UBN638 UBV638 UCD638 UCL638 UCT638 UDB638 UDJ638 UDR638 UDZ638 UEH638 UEP638 UEX638 UFF638 UFN638 UFV638 UGD638 UGL638 UGT638 UHB638 UHJ638 UHR638 UHZ638 UIH638 UIP638 UIX638 UJF638 UJN638 UJV638 UKD638 UKL638 UKT638 ULB638 ULJ638 ULR638 ULZ638 UMH638 UMP638 UMX638 UNF638 UNN638 UNV638 UOD638 UOL638 UOT638 UPB638 UPJ638 UPR638 UPZ638 UQH638 UQP638 UQX638 URF638 URN638 URV638 USD638 USL638 UST638 UTB638 UTJ638 UTR638 UTZ638 UUH638 UUP638 UUX638 UVF638 UVN638 UVV638 UWD638 UWL638 UWT638 UXB638 UXJ638 UXR638 UXZ638 UYH638 UYP638 UYX638 UZF638 UZN638 UZV638 VAD638 VAL638 VAT638 VBB638 VBJ638 VBR638 VBZ638 VCH638 VCP638 VCX638 VDF638 VDN638 VDV638 VED638 VEL638 VET638 VFB638 VFJ638 VFR638 VFZ638 VGH638 VGP638 VGX638 VHF638 VHN638 VHV638 VID638 VIL638 VIT638 VJB638 VJJ638 VJR638 VJZ638 VKH638 VKP638 VKX638 VLF638 VLN638 VLV638 VMD638 VML638 VMT638 VNB638 VNJ638 VNR638 VNZ638 VOH638 VOP638 VOX638 VPF638 VPN638 VPV638 VQD638 VQL638 VQT638 VRB638 VRJ638 VRR638 VRZ638 VSH638 VSP638 VSX638 VTF638 VTN638 VTV638 VUD638 VUL638 VUT638 VVB638 VVJ638 VVR638 VVZ638 VWH638 VWP638 VWX638 VXF638 VXN638 VXV638 VYD638 VYL638 VYT638 VZB638 VZJ638 VZR638 VZZ638 WAH638 WAP638 WAX638 WBF638 WBN638 WBV638 WCD638 WCL638 WCT638 WDB638 WDJ638 WDR638 WDZ638 WEH638 WEP638 WEX638 WFF638 WFN638 WFV638 WGD638 WGL638 WGT638 WHB638 WHJ638 WHR638 WHZ638 WIH638 WIP638 WIX638 WJF638 WJN638 WJV638 WKD638 WKL638 WKT638 WLB638 WLJ638 WLR638 WLZ638 WMH638 WMP638 WMX638 WNF638 WNN638 WNV638 WOD638 WOL638 WOT638 WPB638 WPJ638 WPR638 WPZ638 WQH638 WQP638 WQX638 WRF638 WRN638 WRV638 WSD638 WSL638 WST638 WTB638 WTJ638 WTR638 WTZ638 WUH638 WUP638 WUX638 WVF638 WVN638 WVV638 WWD638 WWL638 WWT638 WXB638 WXJ638 WXR638 WXZ638 WYH638 WYP638 WYX638 WZF638 WZN638 WZV638 XAD638 XAL638 XAT638 XBB638 XBJ638 XBR638 XBZ638 XCH638 XCP638 XCX638 XDF638 D617 F617">
      <formula1>#REF!</formula1>
    </dataValidation>
    <dataValidation allowBlank="1" sqref="E699:E700 E4:E14 E16:E25 E608:E609 E149:E369 E694:E697 E112:E147 E702:E715 E28:E110 E661:E692 E627:E629 E371:E606 XDG638 O638 W638 AE638 AM638 AU638 BC638 BK638 BS638 CA638 CI638 CQ638 CY638 DG638 DO638 DW638 EE638 EM638 EU638 FC638 FK638 FS638 GA638 GI638 GQ638 GY638 HG638 HO638 HW638 IE638 IM638 IU638 JC638 JK638 JS638 KA638 KI638 KQ638 KY638 LG638 LO638 LW638 ME638 MM638 MU638 NC638 NK638 NS638 OA638 OI638 OQ638 OY638 PG638 PO638 PW638 QE638 QM638 QU638 RC638 RK638 RS638 SA638 SI638 SQ638 SY638 TG638 TO638 TW638 UE638 UM638 UU638 VC638 VK638 VS638 WA638 WI638 WQ638 WY638 XG638 XO638 XW638 YE638 YM638 YU638 ZC638 ZK638 ZS638 AAA638 AAI638 AAQ638 AAY638 ABG638 ABO638 ABW638 ACE638 ACM638 ACU638 ADC638 ADK638 ADS638 AEA638 AEI638 AEQ638 AEY638 AFG638 AFO638 AFW638 AGE638 AGM638 AGU638 AHC638 AHK638 AHS638 AIA638 AII638 AIQ638 AIY638 AJG638 AJO638 AJW638 AKE638 AKM638 AKU638 ALC638 ALK638 ALS638 AMA638 AMI638 AMQ638 AMY638 ANG638 ANO638 ANW638 AOE638 AOM638 AOU638 APC638 APK638 APS638 AQA638 AQI638 AQQ638 AQY638 ARG638 ARO638 ARW638 ASE638 ASM638 ASU638 ATC638 ATK638 ATS638 AUA638 AUI638 AUQ638 AUY638 AVG638 AVO638 AVW638 AWE638 AWM638 AWU638 AXC638 AXK638 AXS638 AYA638 AYI638 AYQ638 AYY638 AZG638 AZO638 AZW638 BAE638 BAM638 BAU638 BBC638 BBK638 BBS638 BCA638 BCI638 BCQ638 BCY638 BDG638 BDO638 BDW638 BEE638 BEM638 BEU638 BFC638 BFK638 BFS638 BGA638 BGI638 BGQ638 BGY638 BHG638 BHO638 BHW638 BIE638 BIM638 BIU638 BJC638 BJK638 BJS638 BKA638 BKI638 BKQ638 BKY638 BLG638 BLO638 BLW638 BME638 BMM638 BMU638 BNC638 BNK638 BNS638 BOA638 BOI638 BOQ638 BOY638 BPG638 BPO638 BPW638 BQE638 BQM638 BQU638 BRC638 BRK638 BRS638 BSA638 BSI638 BSQ638 BSY638 BTG638 BTO638 BTW638 BUE638 BUM638 BUU638 BVC638 BVK638 BVS638 BWA638 BWI638 BWQ638 BWY638 BXG638 BXO638 BXW638 BYE638 BYM638 BYU638 BZC638 BZK638 BZS638 CAA638 CAI638 CAQ638 CAY638 CBG638 CBO638 CBW638 CCE638 CCM638 CCU638 CDC638 CDK638 CDS638 CEA638 CEI638 CEQ638 CEY638 CFG638 CFO638 CFW638 CGE638 CGM638 CGU638 CHC638 CHK638 CHS638 CIA638 CII638 CIQ638 CIY638 CJG638 CJO638 CJW638 CKE638 CKM638 CKU638 CLC638 CLK638 CLS638 CMA638 CMI638 CMQ638 CMY638 CNG638 CNO638 CNW638 COE638 COM638 COU638 CPC638 CPK638 CPS638 CQA638 CQI638 CQQ638 CQY638 CRG638 CRO638 CRW638 CSE638 CSM638 CSU638 CTC638 CTK638 CTS638 CUA638 CUI638 CUQ638 CUY638 CVG638 CVO638 CVW638 CWE638 CWM638 CWU638 CXC638 CXK638 CXS638 CYA638 CYI638 CYQ638 CYY638 CZG638 CZO638 CZW638 DAE638 DAM638 DAU638 DBC638 DBK638 DBS638 DCA638 DCI638 DCQ638 DCY638 DDG638 DDO638 DDW638 DEE638 DEM638 DEU638 DFC638 DFK638 DFS638 DGA638 DGI638 DGQ638 DGY638 DHG638 DHO638 DHW638 DIE638 DIM638 DIU638 DJC638 DJK638 DJS638 DKA638 DKI638 DKQ638 DKY638 DLG638 DLO638 DLW638 DME638 DMM638 DMU638 DNC638 DNK638 DNS638 DOA638 DOI638 DOQ638 DOY638 DPG638 DPO638 DPW638 DQE638 DQM638 DQU638 DRC638 DRK638 DRS638 DSA638 DSI638 DSQ638 DSY638 DTG638 DTO638 DTW638 DUE638 DUM638 DUU638 DVC638 DVK638 DVS638 DWA638 DWI638 DWQ638 DWY638 DXG638 DXO638 DXW638 DYE638 DYM638 DYU638 DZC638 DZK638 DZS638 EAA638 EAI638 EAQ638 EAY638 EBG638 EBO638 EBW638 ECE638 ECM638 ECU638 EDC638 EDK638 EDS638 EEA638 EEI638 EEQ638 EEY638 EFG638 EFO638 EFW638 EGE638 EGM638 EGU638 EHC638 EHK638 EHS638 EIA638 EII638 EIQ638 EIY638 EJG638 EJO638 EJW638 EKE638 EKM638 EKU638 ELC638 ELK638 ELS638 EMA638 EMI638 EMQ638 EMY638 ENG638 ENO638 ENW638 EOE638 EOM638 EOU638 EPC638 EPK638 EPS638 EQA638 EQI638 EQQ638 EQY638 ERG638 ERO638 ERW638 ESE638 ESM638 ESU638 ETC638 ETK638 ETS638 EUA638 EUI638 EUQ638 EUY638 EVG638 EVO638 EVW638 EWE638 EWM638 EWU638 EXC638 EXK638 EXS638 EYA638 EYI638 EYQ638 EYY638 EZG638 EZO638 EZW638 FAE638 FAM638 FAU638 FBC638 FBK638 FBS638 FCA638 FCI638 FCQ638 FCY638 FDG638 FDO638 FDW638 FEE638 FEM638 FEU638 FFC638 FFK638 FFS638 FGA638 FGI638 FGQ638 FGY638 FHG638 FHO638 FHW638 FIE638 FIM638 FIU638 FJC638 FJK638 FJS638 FKA638 FKI638 FKQ638 FKY638 FLG638 FLO638 FLW638 FME638 FMM638 FMU638 FNC638 FNK638 FNS638 FOA638 FOI638 FOQ638 FOY638 FPG638 FPO638 FPW638 FQE638 FQM638 FQU638 FRC638 FRK638 FRS638 FSA638 FSI638 FSQ638 FSY638 FTG638 FTO638 FTW638 FUE638 FUM638 FUU638 FVC638 FVK638 FVS638 FWA638 FWI638 FWQ638 FWY638 FXG638 FXO638 FXW638 FYE638 FYM638 FYU638 FZC638 FZK638 FZS638 GAA638 GAI638 GAQ638 GAY638 GBG638 GBO638 GBW638 GCE638 GCM638 GCU638 GDC638 GDK638 GDS638 GEA638 GEI638 GEQ638 GEY638 GFG638 GFO638 GFW638 GGE638 GGM638 GGU638 GHC638 GHK638 GHS638 GIA638 GII638 GIQ638 GIY638 GJG638 GJO638 GJW638 GKE638 GKM638 GKU638 GLC638 GLK638 GLS638 GMA638 GMI638 GMQ638 GMY638 GNG638 GNO638 GNW638 GOE638 GOM638 GOU638 GPC638 GPK638 GPS638 GQA638 GQI638 GQQ638 GQY638 GRG638 GRO638 GRW638 GSE638 GSM638 GSU638 GTC638 GTK638 GTS638 GUA638 GUI638 GUQ638 GUY638 GVG638 GVO638 GVW638 GWE638 GWM638 GWU638 GXC638 GXK638 GXS638 GYA638 GYI638 GYQ638 GYY638 GZG638 GZO638 GZW638 HAE638 HAM638 HAU638 HBC638 HBK638 HBS638 HCA638 HCI638 HCQ638 HCY638 HDG638 HDO638 HDW638 HEE638 HEM638 HEU638 HFC638 HFK638 HFS638 HGA638 HGI638 HGQ638 HGY638 HHG638 HHO638 HHW638 HIE638 HIM638 HIU638 HJC638 HJK638 HJS638 HKA638 HKI638 HKQ638 HKY638 HLG638 HLO638 HLW638 HME638 HMM638 HMU638 HNC638 HNK638 HNS638 HOA638 HOI638 HOQ638 HOY638 HPG638 HPO638 HPW638 HQE638 HQM638 HQU638 HRC638 HRK638 HRS638 HSA638 HSI638 HSQ638 HSY638 HTG638 HTO638 HTW638 HUE638 HUM638 HUU638 HVC638 HVK638 HVS638 HWA638 HWI638 HWQ638 HWY638 HXG638 HXO638 HXW638 HYE638 HYM638 HYU638 HZC638 HZK638 HZS638 IAA638 IAI638 IAQ638 IAY638 IBG638 IBO638 IBW638 ICE638 ICM638 ICU638 IDC638 IDK638 IDS638 IEA638 IEI638 IEQ638 IEY638 IFG638 IFO638 IFW638 IGE638 IGM638 IGU638 IHC638 IHK638 IHS638 IIA638 III638 IIQ638 IIY638 IJG638 IJO638 IJW638 IKE638 IKM638 IKU638 ILC638 ILK638 ILS638 IMA638 IMI638 IMQ638 IMY638 ING638 INO638 INW638 IOE638 IOM638 IOU638 IPC638 IPK638 IPS638 IQA638 IQI638 IQQ638 IQY638 IRG638 IRO638 IRW638 ISE638 ISM638 ISU638 ITC638 ITK638 ITS638 IUA638 IUI638 IUQ638 IUY638 IVG638 IVO638 IVW638 IWE638 IWM638 IWU638 IXC638 IXK638 IXS638 IYA638 IYI638 IYQ638 IYY638 IZG638 IZO638 IZW638 JAE638 JAM638 JAU638 JBC638 JBK638 JBS638 JCA638 JCI638 JCQ638 JCY638 JDG638 JDO638 JDW638 JEE638 JEM638 JEU638 JFC638 JFK638 JFS638 JGA638 JGI638 JGQ638 JGY638 JHG638 JHO638 JHW638 JIE638 JIM638 JIU638 JJC638 JJK638 JJS638 JKA638 JKI638 JKQ638 JKY638 JLG638 JLO638 JLW638 JME638 JMM638 JMU638 JNC638 JNK638 JNS638 JOA638 JOI638 JOQ638 JOY638 JPG638 JPO638 JPW638 JQE638 JQM638 JQU638 JRC638 JRK638 JRS638 JSA638 JSI638 JSQ638 JSY638 JTG638 JTO638 JTW638 JUE638 JUM638 JUU638 JVC638 JVK638 JVS638 JWA638 JWI638 JWQ638 JWY638 JXG638 JXO638 JXW638 JYE638 JYM638 JYU638 JZC638 JZK638 JZS638 KAA638 KAI638 KAQ638 KAY638 KBG638 KBO638 KBW638 KCE638 KCM638 KCU638 KDC638 KDK638 KDS638 KEA638 KEI638 KEQ638 KEY638 KFG638 KFO638 KFW638 KGE638 KGM638 KGU638 KHC638 KHK638 KHS638 KIA638 KII638 KIQ638 KIY638 KJG638 KJO638 KJW638 KKE638 KKM638 KKU638 KLC638 KLK638 KLS638 KMA638 KMI638 KMQ638 KMY638 KNG638 KNO638 KNW638 KOE638 KOM638 KOU638 KPC638 KPK638 KPS638 KQA638 KQI638 KQQ638 KQY638 KRG638 KRO638 KRW638 KSE638 KSM638 KSU638 KTC638 KTK638 KTS638 KUA638 KUI638 KUQ638 KUY638 KVG638 KVO638 KVW638 KWE638 KWM638 KWU638 KXC638 KXK638 KXS638 KYA638 KYI638 KYQ638 KYY638 KZG638 KZO638 KZW638 LAE638 LAM638 LAU638 LBC638 LBK638 LBS638 LCA638 LCI638 LCQ638 LCY638 LDG638 LDO638 LDW638 LEE638 LEM638 LEU638 LFC638 LFK638 LFS638 LGA638 LGI638 LGQ638 LGY638 LHG638 LHO638 LHW638 LIE638 LIM638 LIU638 LJC638 LJK638 LJS638 LKA638 LKI638 LKQ638 LKY638 LLG638 LLO638 LLW638 LME638 LMM638 LMU638 LNC638 LNK638 LNS638 LOA638 LOI638 LOQ638 LOY638 LPG638 LPO638 LPW638 LQE638 LQM638 LQU638 LRC638 LRK638 LRS638 LSA638 LSI638 LSQ638 LSY638 LTG638 LTO638 LTW638 LUE638 LUM638 LUU638 LVC638 LVK638 LVS638 LWA638 LWI638 LWQ638 LWY638 LXG638 LXO638 LXW638 LYE638 LYM638 LYU638 LZC638 LZK638 LZS638 MAA638 MAI638 MAQ638 MAY638 MBG638 MBO638 MBW638 MCE638 MCM638 MCU638 MDC638 MDK638 MDS638 MEA638 MEI638 MEQ638 MEY638 MFG638 MFO638 MFW638 MGE638 MGM638 MGU638 MHC638 MHK638 MHS638 MIA638 MII638 MIQ638 MIY638 MJG638 MJO638 MJW638 MKE638 MKM638 MKU638 MLC638 MLK638 MLS638 MMA638 MMI638 MMQ638 MMY638 MNG638 MNO638 MNW638 MOE638 MOM638 MOU638 MPC638 MPK638 MPS638 MQA638 MQI638 MQQ638 MQY638 MRG638 MRO638 MRW638 MSE638 MSM638 MSU638 MTC638 MTK638 MTS638 MUA638 MUI638 MUQ638 MUY638 MVG638 MVO638 MVW638 MWE638 MWM638 MWU638 MXC638 MXK638 MXS638 MYA638 MYI638 MYQ638 MYY638 MZG638 MZO638 MZW638 NAE638 NAM638 NAU638 NBC638 NBK638 NBS638 NCA638 NCI638 NCQ638 NCY638 NDG638 NDO638 NDW638 NEE638 NEM638 NEU638 NFC638 NFK638 NFS638 NGA638 NGI638 NGQ638 NGY638 NHG638 NHO638 NHW638 NIE638 NIM638 NIU638 NJC638 NJK638 NJS638 NKA638 NKI638 NKQ638 NKY638 NLG638 NLO638 NLW638 NME638 NMM638 NMU638 NNC638 NNK638 NNS638 NOA638 NOI638 NOQ638 NOY638 NPG638 NPO638 NPW638 NQE638 NQM638 NQU638 NRC638 NRK638 NRS638 NSA638 NSI638 NSQ638 NSY638 NTG638 NTO638 NTW638 NUE638 NUM638 NUU638 NVC638 NVK638 NVS638 NWA638 NWI638 NWQ638 NWY638 NXG638 NXO638 NXW638 NYE638 NYM638 NYU638 NZC638 NZK638 NZS638 OAA638 OAI638 OAQ638 OAY638 OBG638 OBO638 OBW638 OCE638 OCM638 OCU638 ODC638 ODK638 ODS638 OEA638 OEI638 OEQ638 OEY638 OFG638 OFO638 OFW638 OGE638 OGM638 OGU638 OHC638 OHK638 OHS638 OIA638 OII638 OIQ638 OIY638 OJG638 OJO638 OJW638 OKE638 OKM638 OKU638 OLC638 OLK638 OLS638 OMA638 OMI638 OMQ638 OMY638 ONG638 ONO638 ONW638 OOE638 OOM638 OOU638 OPC638 OPK638 OPS638 OQA638 OQI638 OQQ638 OQY638 ORG638 ORO638 ORW638 OSE638 OSM638 OSU638 OTC638 OTK638 OTS638 OUA638 OUI638 OUQ638 OUY638 OVG638 OVO638 OVW638 OWE638 OWM638 OWU638 OXC638 OXK638 OXS638 OYA638 OYI638 OYQ638 OYY638 OZG638 OZO638 OZW638 PAE638 PAM638 PAU638 PBC638 PBK638 PBS638 PCA638 PCI638 PCQ638 PCY638 PDG638 PDO638 PDW638 PEE638 PEM638 PEU638 PFC638 PFK638 PFS638 PGA638 PGI638 PGQ638 PGY638 PHG638 PHO638 PHW638 PIE638 PIM638 PIU638 PJC638 PJK638 PJS638 PKA638 PKI638 PKQ638 PKY638 PLG638 PLO638 PLW638 PME638 PMM638 PMU638 PNC638 PNK638 PNS638 POA638 POI638 POQ638 POY638 PPG638 PPO638 PPW638 PQE638 PQM638 PQU638 PRC638 PRK638 PRS638 PSA638 PSI638 PSQ638 PSY638 PTG638 PTO638 PTW638 PUE638 PUM638 PUU638 PVC638 PVK638 PVS638 PWA638 PWI638 PWQ638 PWY638 PXG638 PXO638 PXW638 PYE638 PYM638 PYU638 PZC638 PZK638 PZS638 QAA638 QAI638 QAQ638 QAY638 QBG638 QBO638 QBW638 QCE638 QCM638 QCU638 QDC638 QDK638 QDS638 QEA638 QEI638 QEQ638 QEY638 QFG638 QFO638 QFW638 QGE638 QGM638 QGU638 QHC638 QHK638 QHS638 QIA638 QII638 QIQ638 QIY638 QJG638 QJO638 QJW638 QKE638 QKM638 QKU638 QLC638 QLK638 QLS638 QMA638 QMI638 QMQ638 QMY638 QNG638 QNO638 QNW638 QOE638 QOM638 QOU638 QPC638 QPK638 QPS638 QQA638 QQI638 QQQ638 QQY638 QRG638 QRO638 QRW638 QSE638 QSM638 QSU638 QTC638 QTK638 QTS638 QUA638 QUI638 QUQ638 QUY638 QVG638 QVO638 QVW638 QWE638 QWM638 QWU638 QXC638 QXK638 QXS638 QYA638 QYI638 QYQ638 QYY638 QZG638 QZO638 QZW638 RAE638 RAM638 RAU638 RBC638 RBK638 RBS638 RCA638 RCI638 RCQ638 RCY638 RDG638 RDO638 RDW638 REE638 REM638 REU638 RFC638 RFK638 RFS638 RGA638 RGI638 RGQ638 RGY638 RHG638 RHO638 RHW638 RIE638 RIM638 RIU638 RJC638 RJK638 RJS638 RKA638 RKI638 RKQ638 RKY638 RLG638 RLO638 RLW638 RME638 RMM638 RMU638 RNC638 RNK638 RNS638 ROA638 ROI638 ROQ638 ROY638 RPG638 RPO638 RPW638 RQE638 RQM638 RQU638 RRC638 RRK638 RRS638 RSA638 RSI638 RSQ638 RSY638 RTG638 RTO638 RTW638 RUE638 RUM638 RUU638 RVC638 RVK638 RVS638 RWA638 RWI638 RWQ638 RWY638 RXG638 RXO638 RXW638 RYE638 RYM638 RYU638 RZC638 RZK638 RZS638 SAA638 SAI638 SAQ638 SAY638 SBG638 SBO638 SBW638 SCE638 SCM638 SCU638 SDC638 SDK638 SDS638 SEA638 SEI638 SEQ638 SEY638 SFG638 SFO638 SFW638 SGE638 SGM638 SGU638 SHC638 SHK638 SHS638 SIA638 SII638 SIQ638 SIY638 SJG638 SJO638 SJW638 SKE638 SKM638 SKU638 SLC638 SLK638 SLS638 SMA638 SMI638 SMQ638 SMY638 SNG638 SNO638 SNW638 SOE638 SOM638 SOU638 SPC638 SPK638 SPS638 SQA638 SQI638 SQQ638 SQY638 SRG638 SRO638 SRW638 SSE638 SSM638 SSU638 STC638 STK638 STS638 SUA638 SUI638 SUQ638 SUY638 SVG638 SVO638 SVW638 SWE638 SWM638 SWU638 SXC638 SXK638 SXS638 SYA638 SYI638 SYQ638 SYY638 SZG638 SZO638 SZW638 TAE638 TAM638 TAU638 TBC638 TBK638 TBS638 TCA638 TCI638 TCQ638 TCY638 TDG638 TDO638 TDW638 TEE638 TEM638 TEU638 TFC638 TFK638 TFS638 TGA638 TGI638 TGQ638 TGY638 THG638 THO638 THW638 TIE638 TIM638 TIU638 TJC638 TJK638 TJS638 TKA638 TKI638 TKQ638 TKY638 TLG638 TLO638 TLW638 TME638 TMM638 TMU638 TNC638 TNK638 TNS638 TOA638 TOI638 TOQ638 TOY638 TPG638 TPO638 TPW638 TQE638 TQM638 TQU638 TRC638 TRK638 TRS638 TSA638 TSI638 TSQ638 TSY638 TTG638 TTO638 TTW638 TUE638 TUM638 TUU638 TVC638 TVK638 TVS638 TWA638 TWI638 TWQ638 TWY638 TXG638 TXO638 TXW638 TYE638 TYM638 TYU638 TZC638 TZK638 TZS638 UAA638 UAI638 UAQ638 UAY638 UBG638 UBO638 UBW638 UCE638 UCM638 UCU638 UDC638 UDK638 UDS638 UEA638 UEI638 UEQ638 UEY638 UFG638 UFO638 UFW638 UGE638 UGM638 UGU638 UHC638 UHK638 UHS638 UIA638 UII638 UIQ638 UIY638 UJG638 UJO638 UJW638 UKE638 UKM638 UKU638 ULC638 ULK638 ULS638 UMA638 UMI638 UMQ638 UMY638 UNG638 UNO638 UNW638 UOE638 UOM638 UOU638 UPC638 UPK638 UPS638 UQA638 UQI638 UQQ638 UQY638 URG638 URO638 URW638 USE638 USM638 USU638 UTC638 UTK638 UTS638 UUA638 UUI638 UUQ638 UUY638 UVG638 UVO638 UVW638 UWE638 UWM638 UWU638 UXC638 UXK638 UXS638 UYA638 UYI638 UYQ638 UYY638 UZG638 UZO638 UZW638 VAE638 VAM638 VAU638 VBC638 VBK638 VBS638 VCA638 VCI638 VCQ638 VCY638 VDG638 VDO638 VDW638 VEE638 VEM638 VEU638 VFC638 VFK638 VFS638 VGA638 VGI638 VGQ638 VGY638 VHG638 VHO638 VHW638 VIE638 VIM638 VIU638 VJC638 VJK638 VJS638 VKA638 VKI638 VKQ638 VKY638 VLG638 VLO638 VLW638 VME638 VMM638 VMU638 VNC638 VNK638 VNS638 VOA638 VOI638 VOQ638 VOY638 VPG638 VPO638 VPW638 VQE638 VQM638 VQU638 VRC638 VRK638 VRS638 VSA638 VSI638 VSQ638 VSY638 VTG638 VTO638 VTW638 VUE638 VUM638 VUU638 VVC638 VVK638 VVS638 VWA638 VWI638 VWQ638 VWY638 VXG638 VXO638 VXW638 VYE638 VYM638 VYU638 VZC638 VZK638 VZS638 WAA638 WAI638 WAQ638 WAY638 WBG638 WBO638 WBW638 WCE638 WCM638 WCU638 WDC638 WDK638 WDS638 WEA638 WEI638 WEQ638 WEY638 WFG638 WFO638 WFW638 WGE638 WGM638 WGU638 WHC638 WHK638 WHS638 WIA638 WII638 WIQ638 WIY638 WJG638 WJO638 WJW638 WKE638 WKM638 WKU638 WLC638 WLK638 WLS638 WMA638 WMI638 WMQ638 WMY638 WNG638 WNO638 WNW638 WOE638 WOM638 WOU638 WPC638 WPK638 WPS638 WQA638 WQI638 WQQ638 WQY638 WRG638 WRO638 WRW638 WSE638 WSM638 WSU638 WTC638 WTK638 WTS638 WUA638 WUI638 WUQ638 WUY638 WVG638 WVO638 WVW638 WWE638 WWM638 WWU638 WXC638 WXK638 WXS638 WYA638 WYI638 WYQ638 WYY638 WZG638 WZO638 WZW638 XAE638 XAM638 XAU638 XBC638 XBK638 XBS638 XCA638 XCI638 XCQ638 XCY638 E612:E625 E632:E659"/>
    <dataValidation type="list" allowBlank="1" sqref="D436:D437 F436:F437">
      <formula1>$E$50:$E$53</formula1>
    </dataValidation>
    <dataValidation type="list" allowBlank="1" sqref="D670:D673 D636:D637 D73:D76 D612 F673">
      <formula1>$E$74:$E$647</formula1>
    </dataValidation>
    <dataValidation type="list" allowBlank="1" sqref="D339 D539 D556 D568 D627 D700 D703">
      <formula1>$E$96:$E$99</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313" stopIfTrue="1" id="{93EDF3CB-C25C-4048-AE3C-D1D3D9033EC3}">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A668:H668</xm:sqref>
        </x14:conditionalFormatting>
        <x14:conditionalFormatting xmlns:xm="http://schemas.microsoft.com/office/excel/2006/main">
          <x14:cfRule type="expression" priority="312" stopIfTrue="1" id="{6916194C-2652-460F-A8F6-770416AD47E5}">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A662:H664</xm:sqref>
        </x14:conditionalFormatting>
        <x14:conditionalFormatting xmlns:xm="http://schemas.microsoft.com/office/excel/2006/main">
          <x14:cfRule type="expression" priority="311" stopIfTrue="1" id="{724A41ED-3D9E-475F-A9BF-01ABF0F97A99}">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A665:H667</xm:sqref>
        </x14:conditionalFormatting>
        <x14:conditionalFormatting xmlns:xm="http://schemas.microsoft.com/office/excel/2006/main">
          <x14:cfRule type="expression" priority="376" stopIfTrue="1" id="{B567597A-EA00-4B19-AE05-6F8F1972C11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A682:H684</xm:sqref>
        </x14:conditionalFormatting>
        <x14:conditionalFormatting xmlns:xm="http://schemas.microsoft.com/office/excel/2006/main">
          <x14:cfRule type="expression" priority="310" stopIfTrue="1" id="{1FCE999B-0999-4936-9FD8-531A225F10A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A618:H619</xm:sqref>
        </x14:conditionalFormatting>
        <x14:conditionalFormatting xmlns:xm="http://schemas.microsoft.com/office/excel/2006/main">
          <x14:cfRule type="expression" priority="308" stopIfTrue="1" id="{50E463F9-896F-4792-BD3D-560B5ABD5B4D}">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A669:H669</xm:sqref>
        </x14:conditionalFormatting>
        <x14:conditionalFormatting xmlns:xm="http://schemas.microsoft.com/office/excel/2006/main">
          <x14:cfRule type="expression" priority="307" stopIfTrue="1" id="{7F1D5664-8E47-4952-A5FC-790EF7E0D6E8}">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A674:H674</xm:sqref>
        </x14:conditionalFormatting>
        <x14:conditionalFormatting xmlns:xm="http://schemas.microsoft.com/office/excel/2006/main">
          <x14:cfRule type="expression" priority="306" stopIfTrue="1" id="{58BB398A-2D6F-4858-ACC6-DB7E4AC05A0F}">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A670:H673</xm:sqref>
        </x14:conditionalFormatting>
        <x14:conditionalFormatting xmlns:xm="http://schemas.microsoft.com/office/excel/2006/main">
          <x14:cfRule type="expression" priority="305" stopIfTrue="1" id="{5FB42140-3259-4442-B983-23FC0F3124E1}">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A675:H675</xm:sqref>
        </x14:conditionalFormatting>
        <x14:conditionalFormatting xmlns:xm="http://schemas.microsoft.com/office/excel/2006/main">
          <x14:cfRule type="expression" priority="377" stopIfTrue="1" id="{98786D6B-7E24-4F25-96AC-DB62A8221750}">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A636:H636</xm:sqref>
        </x14:conditionalFormatting>
        <x14:conditionalFormatting xmlns:xm="http://schemas.microsoft.com/office/excel/2006/main">
          <x14:cfRule type="expression" priority="378" stopIfTrue="1" id="{8DD7D281-CEDD-41A1-B904-3D5AE76BC35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A105:H105</xm:sqref>
        </x14:conditionalFormatting>
        <x14:conditionalFormatting xmlns:xm="http://schemas.microsoft.com/office/excel/2006/main">
          <x14:cfRule type="expression" priority="379" stopIfTrue="1" id="{4107435F-57DE-476A-A9AE-FC144E25070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A681:H681 A633:H635</xm:sqref>
        </x14:conditionalFormatting>
        <x14:conditionalFormatting xmlns:xm="http://schemas.microsoft.com/office/excel/2006/main">
          <x14:cfRule type="expression" priority="304" stopIfTrue="1" id="{EBC9239D-2D44-433D-9711-D9C28DB68F8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A645:H646</xm:sqref>
        </x14:conditionalFormatting>
        <x14:conditionalFormatting xmlns:xm="http://schemas.microsoft.com/office/excel/2006/main">
          <x14:cfRule type="expression" priority="303" stopIfTrue="1" id="{6E01D4D9-7030-48EE-9FB6-CFD792B8F821}">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A676:H676</xm:sqref>
        </x14:conditionalFormatting>
        <x14:conditionalFormatting xmlns:xm="http://schemas.microsoft.com/office/excel/2006/main">
          <x14:cfRule type="expression" priority="302" stopIfTrue="1" id="{CBD6FB34-4AB3-440E-8728-498036828FF2}">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A677:H677</xm:sqref>
        </x14:conditionalFormatting>
        <x14:conditionalFormatting xmlns:xm="http://schemas.microsoft.com/office/excel/2006/main">
          <x14:cfRule type="expression" priority="301" stopIfTrue="1" id="{19BACB21-9D8C-4E08-BADE-930314475AC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A648:H648</xm:sqref>
        </x14:conditionalFormatting>
        <x14:conditionalFormatting xmlns:xm="http://schemas.microsoft.com/office/excel/2006/main">
          <x14:cfRule type="expression" priority="380" stopIfTrue="1" id="{3A579B2C-6BE9-4EC5-A313-B55E059FCD97}">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A616:H616</xm:sqref>
        </x14:conditionalFormatting>
        <x14:conditionalFormatting xmlns:xm="http://schemas.microsoft.com/office/excel/2006/main">
          <x14:cfRule type="expression" priority="299" stopIfTrue="1" id="{64C88EA0-25FE-4CA2-AC34-0D74312338C7}">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A649:H649 A650:B650 H637 H688:H689</xm:sqref>
        </x14:conditionalFormatting>
        <x14:conditionalFormatting xmlns:xm="http://schemas.microsoft.com/office/excel/2006/main">
          <x14:cfRule type="expression" priority="298" stopIfTrue="1" id="{DD7FF853-52C2-4D73-9760-8A7ECEA68FDE}">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A678:H678</xm:sqref>
        </x14:conditionalFormatting>
        <x14:conditionalFormatting xmlns:xm="http://schemas.microsoft.com/office/excel/2006/main">
          <x14:cfRule type="expression" priority="381" stopIfTrue="1" id="{72C0E676-9707-4679-B12E-4AC0BA3063C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A613:H613</xm:sqref>
        </x14:conditionalFormatting>
        <x14:conditionalFormatting xmlns:xm="http://schemas.microsoft.com/office/excel/2006/main">
          <x14:cfRule type="expression" priority="382" stopIfTrue="1" id="{518EDE1F-C4E4-47F6-86C7-6DAE6DA4C9DE}">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A612:H612</xm:sqref>
        </x14:conditionalFormatting>
        <x14:conditionalFormatting xmlns:xm="http://schemas.microsoft.com/office/excel/2006/main">
          <x14:cfRule type="expression" priority="383" stopIfTrue="1" id="{458841C9-B1A6-411A-93F3-7E422567965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A614:H615</xm:sqref>
        </x14:conditionalFormatting>
        <x14:conditionalFormatting xmlns:xm="http://schemas.microsoft.com/office/excel/2006/main">
          <x14:cfRule type="expression" priority="384" stopIfTrue="1" id="{36615281-7D7E-4ECC-8AE7-E10653983688}">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A609:H609</xm:sqref>
        </x14:conditionalFormatting>
        <x14:conditionalFormatting xmlns:xm="http://schemas.microsoft.com/office/excel/2006/main">
          <x14:cfRule type="expression" priority="385" stopIfTrue="1" id="{2EF4FBE8-7E7D-47A4-AC6B-82B13EB01F7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A608:H608</xm:sqref>
        </x14:conditionalFormatting>
        <x14:conditionalFormatting xmlns:xm="http://schemas.microsoft.com/office/excel/2006/main">
          <x14:cfRule type="expression" priority="386" stopIfTrue="1" id="{7A005B84-AE3F-4898-BE67-64C2F8030681}">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A679:H679</xm:sqref>
        </x14:conditionalFormatting>
        <x14:conditionalFormatting xmlns:xm="http://schemas.microsoft.com/office/excel/2006/main">
          <x14:cfRule type="expression" priority="387" stopIfTrue="1" id="{C0A9C7ED-B29C-4F17-94BE-14292CD0A268}">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A62:H70 A638:XFD638 A617:H617</xm:sqref>
        </x14:conditionalFormatting>
        <x14:conditionalFormatting xmlns:xm="http://schemas.microsoft.com/office/excel/2006/main">
          <x14:cfRule type="expression" priority="293" stopIfTrue="1" id="{3FFE556D-988B-461B-95B5-30E9AAFB1CFC}">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A686:H686</xm:sqref>
        </x14:conditionalFormatting>
        <x14:conditionalFormatting xmlns:xm="http://schemas.microsoft.com/office/excel/2006/main">
          <x14:cfRule type="expression" priority="388" stopIfTrue="1" id="{3180D39B-9AFA-4574-84B3-AC74E74330F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A639:H643 A691:H691</xm:sqref>
        </x14:conditionalFormatting>
        <x14:conditionalFormatting xmlns:xm="http://schemas.microsoft.com/office/excel/2006/main">
          <x14:cfRule type="expression" priority="389" stopIfTrue="1" id="{91B66387-F494-4F61-8C77-3AFBD708BED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A625:H625</xm:sqref>
        </x14:conditionalFormatting>
        <x14:conditionalFormatting xmlns:xm="http://schemas.microsoft.com/office/excel/2006/main">
          <x14:cfRule type="expression" priority="390" stopIfTrue="1" id="{1B727C47-30C1-4BBA-BF23-F3323DF8FC20}">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A620:H624</xm:sqref>
        </x14:conditionalFormatting>
        <x14:conditionalFormatting xmlns:xm="http://schemas.microsoft.com/office/excel/2006/main">
          <x14:cfRule type="expression" priority="290" stopIfTrue="1" id="{215E68AC-3C23-4791-804A-319B157EA420}">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H180:H182</xm:sqref>
        </x14:conditionalFormatting>
        <x14:conditionalFormatting xmlns:xm="http://schemas.microsoft.com/office/excel/2006/main">
          <x14:cfRule type="expression" priority="291" stopIfTrue="1" id="{E48A7559-7CBC-4FE6-80DF-A2DD98D150E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H183:H184</xm:sqref>
        </x14:conditionalFormatting>
        <x14:conditionalFormatting xmlns:xm="http://schemas.microsoft.com/office/excel/2006/main">
          <x14:cfRule type="expression" priority="292" stopIfTrue="1" id="{27FB3996-A5AB-4461-A2FF-FE6F2CDBAE57}">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H185</xm:sqref>
        </x14:conditionalFormatting>
        <x14:conditionalFormatting xmlns:xm="http://schemas.microsoft.com/office/excel/2006/main">
          <x14:cfRule type="expression" priority="289" stopIfTrue="1" id="{136182A3-7459-4A46-B327-03D4F36C925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A637:C637 E637:G637 A688:C689 E688:G689</xm:sqref>
        </x14:conditionalFormatting>
        <x14:conditionalFormatting xmlns:xm="http://schemas.microsoft.com/office/excel/2006/main">
          <x14:cfRule type="expression" priority="287" stopIfTrue="1" id="{A0974D26-756C-431F-819C-D2F37456B37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A687:C687 E687:G687</xm:sqref>
        </x14:conditionalFormatting>
        <x14:conditionalFormatting xmlns:xm="http://schemas.microsoft.com/office/excel/2006/main">
          <x14:cfRule type="expression" priority="288" stopIfTrue="1" id="{A4EE6756-C4A6-4082-84FF-16FB40AF0292}">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H687</xm:sqref>
        </x14:conditionalFormatting>
        <x14:conditionalFormatting xmlns:xm="http://schemas.microsoft.com/office/excel/2006/main">
          <x14:cfRule type="expression" priority="392" stopIfTrue="1" id="{8A66C5F9-4FA8-49D3-A042-942A43DE2B6C}">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A106:H108</xm:sqref>
        </x14:conditionalFormatting>
        <x14:conditionalFormatting xmlns:xm="http://schemas.microsoft.com/office/excel/2006/main">
          <x14:cfRule type="expression" priority="393" stopIfTrue="1" id="{C0BD0D4B-00EF-4ABD-9FEB-F1117D1A68D9}">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C650:G650</xm:sqref>
        </x14:conditionalFormatting>
        <x14:conditionalFormatting xmlns:xm="http://schemas.microsoft.com/office/excel/2006/main">
          <x14:cfRule type="expression" priority="286" stopIfTrue="1" id="{AFE2AFD3-6845-4C02-9BEA-9EC4135F7F6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H271:H273 A253:B266</xm:sqref>
        </x14:conditionalFormatting>
        <x14:conditionalFormatting xmlns:xm="http://schemas.microsoft.com/office/excel/2006/main">
          <x14:cfRule type="expression" priority="285" stopIfTrue="1" id="{B85A7633-F348-4BEE-BF9F-27A62F341B6F}">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H278:H279</xm:sqref>
        </x14:conditionalFormatting>
        <x14:conditionalFormatting xmlns:xm="http://schemas.microsoft.com/office/excel/2006/main">
          <x14:cfRule type="expression" priority="284" stopIfTrue="1" id="{CD3C1A89-E141-48D6-AC42-32A2ECD40AF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H650 A101:H104</xm:sqref>
        </x14:conditionalFormatting>
        <x14:conditionalFormatting xmlns:xm="http://schemas.microsoft.com/office/excel/2006/main">
          <x14:cfRule type="expression" priority="394" stopIfTrue="1" id="{DF4E71A2-EFFF-48BF-B17C-97EE892719C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A267:B270</xm:sqref>
        </x14:conditionalFormatting>
        <x14:conditionalFormatting xmlns:xm="http://schemas.microsoft.com/office/excel/2006/main">
          <x14:cfRule type="expression" priority="281" stopIfTrue="1" id="{EE34A35F-B122-4B37-B1E8-238D884F3111}">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H210:H215</xm:sqref>
        </x14:conditionalFormatting>
        <x14:conditionalFormatting xmlns:xm="http://schemas.microsoft.com/office/excel/2006/main">
          <x14:cfRule type="expression" priority="282" stopIfTrue="1" id="{4F69F275-C723-4F2C-9CE5-A75AD14B15FD}">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A216:B217 A23:B23</xm:sqref>
        </x14:conditionalFormatting>
        <x14:conditionalFormatting xmlns:xm="http://schemas.microsoft.com/office/excel/2006/main">
          <x14:cfRule type="expression" priority="283" stopIfTrue="1" id="{31CD062A-204C-4F2B-A246-CE2ECD1064CD}">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H218:H221</xm:sqref>
        </x14:conditionalFormatting>
        <x14:conditionalFormatting xmlns:xm="http://schemas.microsoft.com/office/excel/2006/main">
          <x14:cfRule type="expression" priority="278" stopIfTrue="1" id="{F1F87819-D1C6-4396-941F-6D107A764D28}">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C690:G690 C651:G651</xm:sqref>
        </x14:conditionalFormatting>
        <x14:conditionalFormatting xmlns:xm="http://schemas.microsoft.com/office/excel/2006/main">
          <x14:cfRule type="expression" priority="279" stopIfTrue="1" id="{EE6A3EBE-E6E0-4756-B676-934143A3C4D9}">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A690:B690 A651:B651 H690 H651</xm:sqref>
        </x14:conditionalFormatting>
        <x14:conditionalFormatting xmlns:xm="http://schemas.microsoft.com/office/excel/2006/main">
          <x14:cfRule type="expression" priority="280" stopIfTrue="1" id="{87750767-EF2A-49B8-BBAF-EA16472EFFD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A157:H159 A160:C160 E160:H160</xm:sqref>
        </x14:conditionalFormatting>
        <x14:conditionalFormatting xmlns:xm="http://schemas.microsoft.com/office/excel/2006/main">
          <x14:cfRule type="expression" priority="277" stopIfTrue="1" id="{948B9074-19CA-4F99-A930-507B2EC9E357}">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H222</xm:sqref>
        </x14:conditionalFormatting>
        <x14:conditionalFormatting xmlns:xm="http://schemas.microsoft.com/office/excel/2006/main">
          <x14:cfRule type="expression" priority="275" stopIfTrue="1" id="{2F49BC92-AA8F-4E37-A932-0E79B1981F00}">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H313</xm:sqref>
        </x14:conditionalFormatting>
        <x14:conditionalFormatting xmlns:xm="http://schemas.microsoft.com/office/excel/2006/main">
          <x14:cfRule type="expression" priority="276" stopIfTrue="1" id="{0CA907AF-EC83-45FA-8291-8B56880356C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H223:H251</xm:sqref>
        </x14:conditionalFormatting>
        <x14:conditionalFormatting xmlns:xm="http://schemas.microsoft.com/office/excel/2006/main">
          <x14:cfRule type="expression" priority="272" stopIfTrue="1" id="{DC511299-217B-40C0-8144-5E11552C2F9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H253:H263</xm:sqref>
        </x14:conditionalFormatting>
        <x14:conditionalFormatting xmlns:xm="http://schemas.microsoft.com/office/excel/2006/main">
          <x14:cfRule type="expression" priority="273" stopIfTrue="1" id="{2E749F14-13BF-4253-8481-AA0E590023F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H252</xm:sqref>
        </x14:conditionalFormatting>
        <x14:conditionalFormatting xmlns:xm="http://schemas.microsoft.com/office/excel/2006/main">
          <x14:cfRule type="expression" priority="274" stopIfTrue="1" id="{2661112D-C53C-407E-A386-FF8F5D71468C}">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A252:B252</xm:sqref>
        </x14:conditionalFormatting>
        <x14:conditionalFormatting xmlns:xm="http://schemas.microsoft.com/office/excel/2006/main">
          <x14:cfRule type="expression" priority="269" stopIfTrue="1" id="{397F3056-07AB-44D8-8AB3-DE5710DF00D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C692 E692:G692</xm:sqref>
        </x14:conditionalFormatting>
        <x14:conditionalFormatting xmlns:xm="http://schemas.microsoft.com/office/excel/2006/main">
          <x14:cfRule type="expression" priority="270" stopIfTrue="1" id="{6BBD3C2F-B26F-41F8-AB97-B95F66095FF0}">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A692:B692</xm:sqref>
        </x14:conditionalFormatting>
        <x14:conditionalFormatting xmlns:xm="http://schemas.microsoft.com/office/excel/2006/main">
          <x14:cfRule type="expression" priority="271" stopIfTrue="1" id="{B58EA62E-0EBD-4F16-BD4F-4F84BD30C331}">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H692</xm:sqref>
        </x14:conditionalFormatting>
        <x14:conditionalFormatting xmlns:xm="http://schemas.microsoft.com/office/excel/2006/main">
          <x14:cfRule type="expression" priority="265" stopIfTrue="1" id="{8D6AA34C-2865-4960-B281-08E4D69DE6A7}">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H274:H275</xm:sqref>
        </x14:conditionalFormatting>
        <x14:conditionalFormatting xmlns:xm="http://schemas.microsoft.com/office/excel/2006/main">
          <x14:cfRule type="expression" priority="266" stopIfTrue="1" id="{C4E6C369-ACA7-4B02-ADF2-DC6C8641EF5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A274:B292</xm:sqref>
        </x14:conditionalFormatting>
        <x14:conditionalFormatting xmlns:xm="http://schemas.microsoft.com/office/excel/2006/main">
          <x14:cfRule type="expression" priority="267" stopIfTrue="1" id="{D168EC48-D533-4343-9AFF-830D85DD1E92}">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A271:B273</xm:sqref>
        </x14:conditionalFormatting>
        <x14:conditionalFormatting xmlns:xm="http://schemas.microsoft.com/office/excel/2006/main">
          <x14:cfRule type="expression" priority="268" stopIfTrue="1" id="{CEDBB8D1-8A85-4F4C-8C7E-EDA121E7C22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H267:H270</xm:sqref>
        </x14:conditionalFormatting>
        <x14:conditionalFormatting xmlns:xm="http://schemas.microsoft.com/office/excel/2006/main">
          <x14:cfRule type="expression" priority="395" stopIfTrue="1" id="{BB8FC0BE-1C5B-493A-B042-87FBC35A6212}">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A311:B312</xm:sqref>
        </x14:conditionalFormatting>
        <x14:conditionalFormatting xmlns:xm="http://schemas.microsoft.com/office/excel/2006/main">
          <x14:cfRule type="expression" priority="396" stopIfTrue="1" id="{DDEBAEE8-CBA9-4DCE-8795-CBBD0D0B8782}">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H186</xm:sqref>
        </x14:conditionalFormatting>
        <x14:conditionalFormatting xmlns:xm="http://schemas.microsoft.com/office/excel/2006/main">
          <x14:cfRule type="expression" priority="397" stopIfTrue="1" id="{C8DB8C07-D07B-403A-B256-F813FF69F9A2}">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A303:B308</xm:sqref>
        </x14:conditionalFormatting>
        <x14:conditionalFormatting xmlns:xm="http://schemas.microsoft.com/office/excel/2006/main">
          <x14:cfRule type="expression" priority="398" stopIfTrue="1" id="{BFC4E5F1-C092-4E60-8E50-957DF6B66625}">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C247 E247:G247 C303 E303:G303 C339 E339:G339 C223:G246 C248:G302 C304:G338 C340:G343</xm:sqref>
        </x14:conditionalFormatting>
        <x14:conditionalFormatting xmlns:xm="http://schemas.microsoft.com/office/excel/2006/main">
          <x14:cfRule type="expression" priority="399" stopIfTrue="1" id="{8CAC8264-F0AF-4E7E-A93B-1A166CA9501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A218:B221</xm:sqref>
        </x14:conditionalFormatting>
        <x14:conditionalFormatting xmlns:xm="http://schemas.microsoft.com/office/excel/2006/main">
          <x14:cfRule type="expression" priority="400" stopIfTrue="1" id="{465EA24D-0365-49F2-8944-F6659296D330}">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H24:H25 A297:B302</xm:sqref>
        </x14:conditionalFormatting>
        <x14:conditionalFormatting xmlns:xm="http://schemas.microsoft.com/office/excel/2006/main">
          <x14:cfRule type="expression" priority="401" stopIfTrue="1" id="{D2CE3C86-4914-4ADE-A6C9-48A3AF7EFD51}">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A213:B215</xm:sqref>
        </x14:conditionalFormatting>
        <x14:conditionalFormatting xmlns:xm="http://schemas.microsoft.com/office/excel/2006/main">
          <x14:cfRule type="expression" priority="402" stopIfTrue="1" id="{A4461FD8-CF8E-49E6-8835-C7C00E8AAE5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A222:B222</xm:sqref>
        </x14:conditionalFormatting>
        <x14:conditionalFormatting xmlns:xm="http://schemas.microsoft.com/office/excel/2006/main">
          <x14:cfRule type="expression" priority="256" stopIfTrue="1" id="{5F7B53BA-FD66-4185-BB03-46B0062050C0}">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H276</xm:sqref>
        </x14:conditionalFormatting>
        <x14:conditionalFormatting xmlns:xm="http://schemas.microsoft.com/office/excel/2006/main">
          <x14:cfRule type="expression" priority="257" stopIfTrue="1" id="{313AE5D9-E1B0-4EC6-923D-0EE2D2E6338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A313:B343</xm:sqref>
        </x14:conditionalFormatting>
        <x14:conditionalFormatting xmlns:xm="http://schemas.microsoft.com/office/excel/2006/main">
          <x14:cfRule type="expression" priority="258" stopIfTrue="1" id="{C52BA144-7316-48DD-AFE9-6BA70B6D35C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H277</xm:sqref>
        </x14:conditionalFormatting>
        <x14:conditionalFormatting xmlns:xm="http://schemas.microsoft.com/office/excel/2006/main">
          <x14:cfRule type="expression" priority="259" stopIfTrue="1" id="{BF1F1AB2-44EE-47D4-BA6E-B60F2F8EA75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H311:H312</xm:sqref>
        </x14:conditionalFormatting>
        <x14:conditionalFormatting xmlns:xm="http://schemas.microsoft.com/office/excel/2006/main">
          <x14:cfRule type="expression" priority="260" stopIfTrue="1" id="{FE8B2973-052E-4090-9580-C56BBDAE9D35}">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A309:B310</xm:sqref>
        </x14:conditionalFormatting>
        <x14:conditionalFormatting xmlns:xm="http://schemas.microsoft.com/office/excel/2006/main">
          <x14:cfRule type="expression" priority="261" stopIfTrue="1" id="{5DA98321-D5EE-4A38-9EB7-B29804C6353F}">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H309:H310 A223:B227</xm:sqref>
        </x14:conditionalFormatting>
        <x14:conditionalFormatting xmlns:xm="http://schemas.microsoft.com/office/excel/2006/main">
          <x14:cfRule type="expression" priority="262" stopIfTrue="1" id="{76384B16-4194-453F-B81F-D715010CF8F9}">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H303:H308</xm:sqref>
        </x14:conditionalFormatting>
        <x14:conditionalFormatting xmlns:xm="http://schemas.microsoft.com/office/excel/2006/main">
          <x14:cfRule type="expression" priority="263" stopIfTrue="1" id="{3E6BDB27-5306-473F-A3D4-D2EDCBF3C186}">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H297:H302</xm:sqref>
        </x14:conditionalFormatting>
        <x14:conditionalFormatting xmlns:xm="http://schemas.microsoft.com/office/excel/2006/main">
          <x14:cfRule type="expression" priority="264" stopIfTrue="1" id="{01BEBDEC-2828-45B5-AA94-BEF9D4A6161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A293:B296</xm:sqref>
        </x14:conditionalFormatting>
        <x14:conditionalFormatting xmlns:xm="http://schemas.microsoft.com/office/excel/2006/main">
          <x14:cfRule type="expression" priority="254" stopIfTrue="1" id="{4B3C5DC0-D30B-4714-823F-838C0F59B8B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H316:H343 H314 A24:B25</xm:sqref>
        </x14:conditionalFormatting>
        <x14:conditionalFormatting xmlns:xm="http://schemas.microsoft.com/office/excel/2006/main">
          <x14:cfRule type="expression" priority="255" stopIfTrue="1" id="{83FBF20F-C84B-4989-AF6D-C755B9C8AA4D}">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H315</xm:sqref>
        </x14:conditionalFormatting>
        <x14:conditionalFormatting xmlns:xm="http://schemas.microsoft.com/office/excel/2006/main">
          <x14:cfRule type="expression" priority="403" stopIfTrue="1" id="{82D233B8-31B2-4B8E-8F3E-DFA5CFFE121D}">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A4:H11 A14:H14 A15:D15 F15:H15 A16:H21 A22:G22 C23:G25</xm:sqref>
        </x14:conditionalFormatting>
        <x14:conditionalFormatting xmlns:xm="http://schemas.microsoft.com/office/excel/2006/main">
          <x14:cfRule type="expression" priority="404" stopIfTrue="1" id="{A414FD56-2475-4B7F-A520-D75E81FCA80D}">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A87:H100</xm:sqref>
        </x14:conditionalFormatting>
        <x14:conditionalFormatting xmlns:xm="http://schemas.microsoft.com/office/excel/2006/main">
          <x14:cfRule type="expression" priority="405" stopIfTrue="1" id="{2836CBD3-BE31-4B45-BB85-10E49B8B6469}">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H22</xm:sqref>
        </x14:conditionalFormatting>
        <x14:conditionalFormatting xmlns:xm="http://schemas.microsoft.com/office/excel/2006/main">
          <x14:cfRule type="expression" priority="406" stopIfTrue="1" id="{3F6BAD54-7652-474E-BB3C-CC3B89B2D049}">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A161:H167 A192:G200 A201:H202 C203:G206</xm:sqref>
        </x14:conditionalFormatting>
        <x14:conditionalFormatting xmlns:xm="http://schemas.microsoft.com/office/excel/2006/main">
          <x14:cfRule type="expression" priority="407" stopIfTrue="1" id="{C1661795-12EB-45F1-B1CF-B266118EE91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A232:B234</xm:sqref>
        </x14:conditionalFormatting>
        <x14:conditionalFormatting xmlns:xm="http://schemas.microsoft.com/office/excel/2006/main">
          <x14:cfRule type="expression" priority="408" stopIfTrue="1" id="{EA7C8604-B00A-4C94-A88F-478E01C38E8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A231:B231</xm:sqref>
        </x14:conditionalFormatting>
        <x14:conditionalFormatting xmlns:xm="http://schemas.microsoft.com/office/excel/2006/main">
          <x14:cfRule type="expression" priority="409" stopIfTrue="1" id="{CE6FFF1A-CE2E-4B59-8625-07DD7A6E55BF}">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A44:H61</xm:sqref>
        </x14:conditionalFormatting>
        <x14:conditionalFormatting xmlns:xm="http://schemas.microsoft.com/office/excel/2006/main">
          <x14:cfRule type="expression" priority="410" stopIfTrue="1" id="{A7E8B386-1978-45CA-9275-F75F0DE4C2BC}">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A168:H179 A180:G189 A190:C191 E190:G191</xm:sqref>
        </x14:conditionalFormatting>
        <x14:conditionalFormatting xmlns:xm="http://schemas.microsoft.com/office/excel/2006/main">
          <x14:cfRule type="expression" priority="411" stopIfTrue="1" id="{B2B9AE4B-3806-4248-AE41-CF7734B29B8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H283:H292</xm:sqref>
        </x14:conditionalFormatting>
        <x14:conditionalFormatting xmlns:xm="http://schemas.microsoft.com/office/excel/2006/main">
          <x14:cfRule type="expression" priority="412" stopIfTrue="1" id="{EB51285F-6708-426D-B7C6-AACBF96FE1A1}">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H280:H282</xm:sqref>
        </x14:conditionalFormatting>
        <x14:conditionalFormatting xmlns:xm="http://schemas.microsoft.com/office/excel/2006/main">
          <x14:cfRule type="expression" priority="413" stopIfTrue="1" id="{732D5040-B08A-44AE-B230-E81876F46601}">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A228:B230</xm:sqref>
        </x14:conditionalFormatting>
        <x14:conditionalFormatting xmlns:xm="http://schemas.microsoft.com/office/excel/2006/main">
          <x14:cfRule type="expression" priority="414" stopIfTrue="1" id="{B922403C-5211-41E7-BCA5-61B0AB9E3A2E}">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A123:H143 A685:H685</xm:sqref>
        </x14:conditionalFormatting>
        <x14:conditionalFormatting xmlns:xm="http://schemas.microsoft.com/office/excel/2006/main">
          <x14:cfRule type="expression" priority="415" stopIfTrue="1" id="{661D5E90-1530-4CDE-8EC7-85AF59393EA7}">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H23</xm:sqref>
        </x14:conditionalFormatting>
        <x14:conditionalFormatting xmlns:xm="http://schemas.microsoft.com/office/excel/2006/main">
          <x14:cfRule type="expression" priority="416" stopIfTrue="1" id="{BFB9E26C-2B2F-4486-886F-B0919FE8655D}">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H216:H217</xm:sqref>
        </x14:conditionalFormatting>
        <x14:conditionalFormatting xmlns:xm="http://schemas.microsoft.com/office/excel/2006/main">
          <x14:cfRule type="expression" priority="417" stopIfTrue="1" id="{D4597E70-9835-46B1-AED5-DFE1D7ECD9B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A238:B251</xm:sqref>
        </x14:conditionalFormatting>
        <x14:conditionalFormatting xmlns:xm="http://schemas.microsoft.com/office/excel/2006/main">
          <x14:cfRule type="expression" priority="418" stopIfTrue="1" id="{03695E0F-9E12-403E-A423-7EE7040454E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A235:B237</xm:sqref>
        </x14:conditionalFormatting>
        <x14:conditionalFormatting xmlns:xm="http://schemas.microsoft.com/office/excel/2006/main">
          <x14:cfRule type="expression" priority="419" stopIfTrue="1" id="{102FBF5D-94FB-4DF5-A1DB-E57013703857}">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A644:H644</xm:sqref>
        </x14:conditionalFormatting>
        <x14:conditionalFormatting xmlns:xm="http://schemas.microsoft.com/office/excel/2006/main">
          <x14:cfRule type="expression" priority="420" stopIfTrue="1" id="{B912B2F5-9F56-4D9F-BE4C-89C297FF03C7}">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H187:H191</xm:sqref>
        </x14:conditionalFormatting>
        <x14:conditionalFormatting xmlns:xm="http://schemas.microsoft.com/office/excel/2006/main">
          <x14:cfRule type="expression" priority="421" stopIfTrue="1" id="{CB44F124-9344-4B97-AC7B-3716FA6B513D}">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C207:G222</xm:sqref>
        </x14:conditionalFormatting>
        <x14:conditionalFormatting xmlns:xm="http://schemas.microsoft.com/office/excel/2006/main">
          <x14:cfRule type="expression" priority="422" stopIfTrue="1" id="{B428276D-46D9-4811-A40D-0B9175ABAC55}">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A151:H154</xm:sqref>
        </x14:conditionalFormatting>
        <x14:conditionalFormatting xmlns:xm="http://schemas.microsoft.com/office/excel/2006/main">
          <x14:cfRule type="expression" priority="423" stopIfTrue="1" id="{F9E109B5-86CB-4077-A3CE-4F1E6A9ACD6B}">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H264:H266</xm:sqref>
        </x14:conditionalFormatting>
        <x14:conditionalFormatting xmlns:xm="http://schemas.microsoft.com/office/excel/2006/main">
          <x14:cfRule type="expression" priority="424" stopIfTrue="1" id="{10DD5BD8-9390-453D-9DF5-34623FD9456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H203 A203:B206</xm:sqref>
        </x14:conditionalFormatting>
        <x14:conditionalFormatting xmlns:xm="http://schemas.microsoft.com/office/excel/2006/main">
          <x14:cfRule type="expression" priority="425" stopIfTrue="1" id="{96C1DC33-2A9A-4793-A533-6042BF631470}">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H293:H296 H204:H206</xm:sqref>
        </x14:conditionalFormatting>
        <x14:conditionalFormatting xmlns:xm="http://schemas.microsoft.com/office/excel/2006/main">
          <x14:cfRule type="expression" priority="426" stopIfTrue="1" id="{4504B491-3739-4802-B6B8-C9A90BC49E43}">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A71:H86 A28:H43</xm:sqref>
        </x14:conditionalFormatting>
        <x14:conditionalFormatting xmlns:xm="http://schemas.microsoft.com/office/excel/2006/main">
          <x14:cfRule type="expression" priority="427" stopIfTrue="1" id="{794477FE-89E2-432D-845E-4A7F758B50AD}">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A148:D148 A149:H150 A144:H147 F148:H148</xm:sqref>
        </x14:conditionalFormatting>
        <x14:conditionalFormatting xmlns:xm="http://schemas.microsoft.com/office/excel/2006/main">
          <x14:cfRule type="expression" priority="428" stopIfTrue="1" id="{A8860F30-2836-4C43-B0D9-09551073D107}">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A155:H156</xm:sqref>
        </x14:conditionalFormatting>
        <x14:conditionalFormatting xmlns:xm="http://schemas.microsoft.com/office/excel/2006/main">
          <x14:cfRule type="expression" priority="429" stopIfTrue="1" id="{FECAECE8-DE3E-494E-A4D6-1F9968433DD0}">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H192:H200</xm:sqref>
        </x14:conditionalFormatting>
        <x14:conditionalFormatting xmlns:xm="http://schemas.microsoft.com/office/excel/2006/main">
          <x14:cfRule type="expression" priority="430" stopIfTrue="1" id="{16137C8D-D559-48A2-BFE3-1ACDB94CC858}">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C112:H122 C111:D111 A109:B122 C109:H110 F111:H111</xm:sqref>
        </x14:conditionalFormatting>
        <x14:conditionalFormatting xmlns:xm="http://schemas.microsoft.com/office/excel/2006/main">
          <x14:cfRule type="expression" priority="431" stopIfTrue="1" id="{74CE31DF-8B3E-4F3F-A236-D2B6C5B82354}">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A207:B212</xm:sqref>
        </x14:conditionalFormatting>
        <x14:conditionalFormatting xmlns:xm="http://schemas.microsoft.com/office/excel/2006/main">
          <x14:cfRule type="expression" priority="432" stopIfTrue="1" id="{5FF6BD51-3675-4482-8BC7-C1F99F6A7318}">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H207:H209</xm:sqref>
        </x14:conditionalFormatting>
        <x14:conditionalFormatting xmlns:xm="http://schemas.microsoft.com/office/excel/2006/main">
          <x14:cfRule type="expression" priority="253" stopIfTrue="1" id="{61F878DF-98EF-4351-BD3E-2557377FF2E2}">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K346:K409 S346:S409 AA346:AA409 AI346:AI409 AQ346:AQ409 AY346:AY409 BG346:BG409 BO346:BO409 BW346:BW409 CE346:CE409 CM346:CM409 CU346:CU409 DC346:DC409 DK346:DK409 DS346:DS409 EA346:EA409 EI346:EI409 EQ346:EQ409 EY346:EY409 FG346:FG409 FO346:FO409 FW346:FW409 GE346:GE409 GM346:GM409 GU346:GU409 HC346:HC409 HK346:HK409 HS346:HS409 IA346:IA409 II346:II409 IQ346:IQ409 IY346:IY409 JG346:JG409 JO346:JO409 JW346:JW409 KE346:KE409 KM346:KM409 KU346:KU409 LC346:LC409 LK346:LK409 LS346:LS409 MA346:MA409 MI346:MI409 MQ346:MQ409 MY346:MY409 NG346:NG409 NO346:NO409 NW346:NW409 OE346:OE409 OM346:OM409 OU346:OU409 PC346:PC409 PK346:PK409 PS346:PS409 QA346:QA409 QI346:QI409 QQ346:QQ409 QY346:QY409 RG346:RG409 RO346:RO409 RW346:RW409 SE346:SE409 SM346:SM409 SU346:SU409 TC346:TC409 TK346:TK409 TS346:TS409 UA346:UA409 UI346:UI409 UQ346:UQ409 UY346:UY409 VG346:VG409 VO346:VO409 VW346:VW409 WE346:WE409 WM346:WM409 WU346:WU409 XC346:XC409 XK346:XK409 XS346:XS409 YA346:YA409 YI346:YI409 YQ346:YQ409 YY346:YY409 ZG346:ZG409 ZO346:ZO409 ZW346:ZW409 AAE346:AAE409 AAM346:AAM409 AAU346:AAU409 ABC346:ABC409 ABK346:ABK409 ABS346:ABS409 ACA346:ACA409 ACI346:ACI409 ACQ346:ACQ409 ACY346:ACY409 ADG346:ADG409 ADO346:ADO409 ADW346:ADW409 AEE346:AEE409 AEM346:AEM409 AEU346:AEU409 AFC346:AFC409 AFK346:AFK409 AFS346:AFS409 AGA346:AGA409 AGI346:AGI409 AGQ346:AGQ409 AGY346:AGY409 AHG346:AHG409 AHO346:AHO409 AHW346:AHW409 AIE346:AIE409 AIM346:AIM409 AIU346:AIU409 AJC346:AJC409 AJK346:AJK409 AJS346:AJS409 AKA346:AKA409 AKI346:AKI409 AKQ346:AKQ409 AKY346:AKY409 ALG346:ALG409 ALO346:ALO409 ALW346:ALW409 AME346:AME409 AMM346:AMM409 AMU346:AMU409 ANC346:ANC409 ANK346:ANK409 ANS346:ANS409 AOA346:AOA409 AOI346:AOI409 AOQ346:AOQ409 AOY346:AOY409 APG346:APG409 APO346:APO409 APW346:APW409 AQE346:AQE409 AQM346:AQM409 AQU346:AQU409 ARC346:ARC409 ARK346:ARK409 ARS346:ARS409 ASA346:ASA409 ASI346:ASI409 ASQ346:ASQ409 ASY346:ASY409 ATG346:ATG409 ATO346:ATO409 ATW346:ATW409 AUE346:AUE409 AUM346:AUM409 AUU346:AUU409 AVC346:AVC409 AVK346:AVK409 AVS346:AVS409 AWA346:AWA409 AWI346:AWI409 AWQ346:AWQ409 AWY346:AWY409 AXG346:AXG409 AXO346:AXO409 AXW346:AXW409 AYE346:AYE409 AYM346:AYM409 AYU346:AYU409 AZC346:AZC409 AZK346:AZK409 AZS346:AZS409 BAA346:BAA409 BAI346:BAI409 BAQ346:BAQ409 BAY346:BAY409 BBG346:BBG409 BBO346:BBO409 BBW346:BBW409 BCE346:BCE409 BCM346:BCM409 BCU346:BCU409 BDC346:BDC409 BDK346:BDK409 BDS346:BDS409 BEA346:BEA409 BEI346:BEI409 BEQ346:BEQ409 BEY346:BEY409 BFG346:BFG409 BFO346:BFO409 BFW346:BFW409 BGE346:BGE409 BGM346:BGM409 BGU346:BGU409 BHC346:BHC409 BHK346:BHK409 BHS346:BHS409 BIA346:BIA409 BII346:BII409 BIQ346:BIQ409 BIY346:BIY409 BJG346:BJG409 BJO346:BJO409 BJW346:BJW409 BKE346:BKE409 BKM346:BKM409 BKU346:BKU409 BLC346:BLC409 BLK346:BLK409 BLS346:BLS409 BMA346:BMA409 BMI346:BMI409 BMQ346:BMQ409 BMY346:BMY409 BNG346:BNG409 BNO346:BNO409 BNW346:BNW409 BOE346:BOE409 BOM346:BOM409 BOU346:BOU409 BPC346:BPC409 BPK346:BPK409 BPS346:BPS409 BQA346:BQA409 BQI346:BQI409 BQQ346:BQQ409 BQY346:BQY409 BRG346:BRG409 BRO346:BRO409 BRW346:BRW409 BSE346:BSE409 BSM346:BSM409 BSU346:BSU409 BTC346:BTC409 BTK346:BTK409 BTS346:BTS409 BUA346:BUA409 BUI346:BUI409 BUQ346:BUQ409 BUY346:BUY409 BVG346:BVG409 BVO346:BVO409 BVW346:BVW409 BWE346:BWE409 BWM346:BWM409 BWU346:BWU409 BXC346:BXC409 BXK346:BXK409 BXS346:BXS409 BYA346:BYA409 BYI346:BYI409 BYQ346:BYQ409 BYY346:BYY409 BZG346:BZG409 BZO346:BZO409 BZW346:BZW409 CAE346:CAE409 CAM346:CAM409 CAU346:CAU409 CBC346:CBC409 CBK346:CBK409 CBS346:CBS409 CCA346:CCA409 CCI346:CCI409 CCQ346:CCQ409 CCY346:CCY409 CDG346:CDG409 CDO346:CDO409 CDW346:CDW409 CEE346:CEE409 CEM346:CEM409 CEU346:CEU409 CFC346:CFC409 CFK346:CFK409 CFS346:CFS409 CGA346:CGA409 CGI346:CGI409 CGQ346:CGQ409 CGY346:CGY409 CHG346:CHG409 CHO346:CHO409 CHW346:CHW409 CIE346:CIE409 CIM346:CIM409 CIU346:CIU409 CJC346:CJC409 CJK346:CJK409 CJS346:CJS409 CKA346:CKA409 CKI346:CKI409 CKQ346:CKQ409 CKY346:CKY409 CLG346:CLG409 CLO346:CLO409 CLW346:CLW409 CME346:CME409 CMM346:CMM409 CMU346:CMU409 CNC346:CNC409 CNK346:CNK409 CNS346:CNS409 COA346:COA409 COI346:COI409 COQ346:COQ409 COY346:COY409 CPG346:CPG409 CPO346:CPO409 CPW346:CPW409 CQE346:CQE409 CQM346:CQM409 CQU346:CQU409 CRC346:CRC409 CRK346:CRK409 CRS346:CRS409 CSA346:CSA409 CSI346:CSI409 CSQ346:CSQ409 CSY346:CSY409 CTG346:CTG409 CTO346:CTO409 CTW346:CTW409 CUE346:CUE409 CUM346:CUM409 CUU346:CUU409 CVC346:CVC409 CVK346:CVK409 CVS346:CVS409 CWA346:CWA409 CWI346:CWI409 CWQ346:CWQ409 CWY346:CWY409 CXG346:CXG409 CXO346:CXO409 CXW346:CXW409 CYE346:CYE409 CYM346:CYM409 CYU346:CYU409 CZC346:CZC409 CZK346:CZK409 CZS346:CZS409 DAA346:DAA409 DAI346:DAI409 DAQ346:DAQ409 DAY346:DAY409 DBG346:DBG409 DBO346:DBO409 DBW346:DBW409 DCE346:DCE409 DCM346:DCM409 DCU346:DCU409 DDC346:DDC409 DDK346:DDK409 DDS346:DDS409 DEA346:DEA409 DEI346:DEI409 DEQ346:DEQ409 DEY346:DEY409 DFG346:DFG409 DFO346:DFO409 DFW346:DFW409 DGE346:DGE409 DGM346:DGM409 DGU346:DGU409 DHC346:DHC409 DHK346:DHK409 DHS346:DHS409 DIA346:DIA409 DII346:DII409 DIQ346:DIQ409 DIY346:DIY409 DJG346:DJG409 DJO346:DJO409 DJW346:DJW409 DKE346:DKE409 DKM346:DKM409 DKU346:DKU409 DLC346:DLC409 DLK346:DLK409 DLS346:DLS409 DMA346:DMA409 DMI346:DMI409 DMQ346:DMQ409 DMY346:DMY409 DNG346:DNG409 DNO346:DNO409 DNW346:DNW409 DOE346:DOE409 DOM346:DOM409 DOU346:DOU409 DPC346:DPC409 DPK346:DPK409 DPS346:DPS409 DQA346:DQA409 DQI346:DQI409 DQQ346:DQQ409 DQY346:DQY409 DRG346:DRG409 DRO346:DRO409 DRW346:DRW409 DSE346:DSE409 DSM346:DSM409 DSU346:DSU409 DTC346:DTC409 DTK346:DTK409 DTS346:DTS409 DUA346:DUA409 DUI346:DUI409 DUQ346:DUQ409 DUY346:DUY409 DVG346:DVG409 DVO346:DVO409 DVW346:DVW409 DWE346:DWE409 DWM346:DWM409 DWU346:DWU409 DXC346:DXC409 DXK346:DXK409 DXS346:DXS409 DYA346:DYA409 DYI346:DYI409 DYQ346:DYQ409 DYY346:DYY409 DZG346:DZG409 DZO346:DZO409 DZW346:DZW409 EAE346:EAE409 EAM346:EAM409 EAU346:EAU409 EBC346:EBC409 EBK346:EBK409 EBS346:EBS409 ECA346:ECA409 ECI346:ECI409 ECQ346:ECQ409 ECY346:ECY409 EDG346:EDG409 EDO346:EDO409 EDW346:EDW409 EEE346:EEE409 EEM346:EEM409 EEU346:EEU409 EFC346:EFC409 EFK346:EFK409 EFS346:EFS409 EGA346:EGA409 EGI346:EGI409 EGQ346:EGQ409 EGY346:EGY409 EHG346:EHG409 EHO346:EHO409 EHW346:EHW409 EIE346:EIE409 EIM346:EIM409 EIU346:EIU409 EJC346:EJC409 EJK346:EJK409 EJS346:EJS409 EKA346:EKA409 EKI346:EKI409 EKQ346:EKQ409 EKY346:EKY409 ELG346:ELG409 ELO346:ELO409 ELW346:ELW409 EME346:EME409 EMM346:EMM409 EMU346:EMU409 ENC346:ENC409 ENK346:ENK409 ENS346:ENS409 EOA346:EOA409 EOI346:EOI409 EOQ346:EOQ409 EOY346:EOY409 EPG346:EPG409 EPO346:EPO409 EPW346:EPW409 EQE346:EQE409 EQM346:EQM409 EQU346:EQU409 ERC346:ERC409 ERK346:ERK409 ERS346:ERS409 ESA346:ESA409 ESI346:ESI409 ESQ346:ESQ409 ESY346:ESY409 ETG346:ETG409 ETO346:ETO409 ETW346:ETW409 EUE346:EUE409 EUM346:EUM409 EUU346:EUU409 EVC346:EVC409 EVK346:EVK409 EVS346:EVS409 EWA346:EWA409 EWI346:EWI409 EWQ346:EWQ409 EWY346:EWY409 EXG346:EXG409 EXO346:EXO409 EXW346:EXW409 EYE346:EYE409 EYM346:EYM409 EYU346:EYU409 EZC346:EZC409 EZK346:EZK409 EZS346:EZS409 FAA346:FAA409 FAI346:FAI409 FAQ346:FAQ409 FAY346:FAY409 FBG346:FBG409 FBO346:FBO409 FBW346:FBW409 FCE346:FCE409 FCM346:FCM409 FCU346:FCU409 FDC346:FDC409 FDK346:FDK409 FDS346:FDS409 FEA346:FEA409 FEI346:FEI409 FEQ346:FEQ409 FEY346:FEY409 FFG346:FFG409 FFO346:FFO409 FFW346:FFW409 FGE346:FGE409 FGM346:FGM409 FGU346:FGU409 FHC346:FHC409 FHK346:FHK409 FHS346:FHS409 FIA346:FIA409 FII346:FII409 FIQ346:FIQ409 FIY346:FIY409 FJG346:FJG409 FJO346:FJO409 FJW346:FJW409 FKE346:FKE409 FKM346:FKM409 FKU346:FKU409 FLC346:FLC409 FLK346:FLK409 FLS346:FLS409 FMA346:FMA409 FMI346:FMI409 FMQ346:FMQ409 FMY346:FMY409 FNG346:FNG409 FNO346:FNO409 FNW346:FNW409 FOE346:FOE409 FOM346:FOM409 FOU346:FOU409 FPC346:FPC409 FPK346:FPK409 FPS346:FPS409 FQA346:FQA409 FQI346:FQI409 FQQ346:FQQ409 FQY346:FQY409 FRG346:FRG409 FRO346:FRO409 FRW346:FRW409 FSE346:FSE409 FSM346:FSM409 FSU346:FSU409 FTC346:FTC409 FTK346:FTK409 FTS346:FTS409 FUA346:FUA409 FUI346:FUI409 FUQ346:FUQ409 FUY346:FUY409 FVG346:FVG409 FVO346:FVO409 FVW346:FVW409 FWE346:FWE409 FWM346:FWM409 FWU346:FWU409 FXC346:FXC409 FXK346:FXK409 FXS346:FXS409 FYA346:FYA409 FYI346:FYI409 FYQ346:FYQ409 FYY346:FYY409 FZG346:FZG409 FZO346:FZO409 FZW346:FZW409 GAE346:GAE409 GAM346:GAM409 GAU346:GAU409 GBC346:GBC409 GBK346:GBK409 GBS346:GBS409 GCA346:GCA409 GCI346:GCI409 GCQ346:GCQ409 GCY346:GCY409 GDG346:GDG409 GDO346:GDO409 GDW346:GDW409 GEE346:GEE409 GEM346:GEM409 GEU346:GEU409 GFC346:GFC409 GFK346:GFK409 GFS346:GFS409 GGA346:GGA409 GGI346:GGI409 GGQ346:GGQ409 GGY346:GGY409 GHG346:GHG409 GHO346:GHO409 GHW346:GHW409 GIE346:GIE409 GIM346:GIM409 GIU346:GIU409 GJC346:GJC409 GJK346:GJK409 GJS346:GJS409 GKA346:GKA409 GKI346:GKI409 GKQ346:GKQ409 GKY346:GKY409 GLG346:GLG409 GLO346:GLO409 GLW346:GLW409 GME346:GME409 GMM346:GMM409 GMU346:GMU409 GNC346:GNC409 GNK346:GNK409 GNS346:GNS409 GOA346:GOA409 GOI346:GOI409 GOQ346:GOQ409 GOY346:GOY409 GPG346:GPG409 GPO346:GPO409 GPW346:GPW409 GQE346:GQE409 GQM346:GQM409 GQU346:GQU409 GRC346:GRC409 GRK346:GRK409 GRS346:GRS409 GSA346:GSA409 GSI346:GSI409 GSQ346:GSQ409 GSY346:GSY409 GTG346:GTG409 GTO346:GTO409 GTW346:GTW409 GUE346:GUE409 GUM346:GUM409 GUU346:GUU409 GVC346:GVC409 GVK346:GVK409 GVS346:GVS409 GWA346:GWA409 GWI346:GWI409 GWQ346:GWQ409 GWY346:GWY409 GXG346:GXG409 GXO346:GXO409 GXW346:GXW409 GYE346:GYE409 GYM346:GYM409 GYU346:GYU409 GZC346:GZC409 GZK346:GZK409 GZS346:GZS409 HAA346:HAA409 HAI346:HAI409 HAQ346:HAQ409 HAY346:HAY409 HBG346:HBG409 HBO346:HBO409 HBW346:HBW409 HCE346:HCE409 HCM346:HCM409 HCU346:HCU409 HDC346:HDC409 HDK346:HDK409 HDS346:HDS409 HEA346:HEA409 HEI346:HEI409 HEQ346:HEQ409 HEY346:HEY409 HFG346:HFG409 HFO346:HFO409 HFW346:HFW409 HGE346:HGE409 HGM346:HGM409 HGU346:HGU409 HHC346:HHC409 HHK346:HHK409 HHS346:HHS409 HIA346:HIA409 HII346:HII409 HIQ346:HIQ409 HIY346:HIY409 HJG346:HJG409 HJO346:HJO409 HJW346:HJW409 HKE346:HKE409 HKM346:HKM409 HKU346:HKU409 HLC346:HLC409 HLK346:HLK409 HLS346:HLS409 HMA346:HMA409 HMI346:HMI409 HMQ346:HMQ409 HMY346:HMY409 HNG346:HNG409 HNO346:HNO409 HNW346:HNW409 HOE346:HOE409 HOM346:HOM409 HOU346:HOU409 HPC346:HPC409 HPK346:HPK409 HPS346:HPS409 HQA346:HQA409 HQI346:HQI409 HQQ346:HQQ409 HQY346:HQY409 HRG346:HRG409 HRO346:HRO409 HRW346:HRW409 HSE346:HSE409 HSM346:HSM409 HSU346:HSU409 HTC346:HTC409 HTK346:HTK409 HTS346:HTS409 HUA346:HUA409 HUI346:HUI409 HUQ346:HUQ409 HUY346:HUY409 HVG346:HVG409 HVO346:HVO409 HVW346:HVW409 HWE346:HWE409 HWM346:HWM409 HWU346:HWU409 HXC346:HXC409 HXK346:HXK409 HXS346:HXS409 HYA346:HYA409 HYI346:HYI409 HYQ346:HYQ409 HYY346:HYY409 HZG346:HZG409 HZO346:HZO409 HZW346:HZW409 IAE346:IAE409 IAM346:IAM409 IAU346:IAU409 IBC346:IBC409 IBK346:IBK409 IBS346:IBS409 ICA346:ICA409 ICI346:ICI409 ICQ346:ICQ409 ICY346:ICY409 IDG346:IDG409 IDO346:IDO409 IDW346:IDW409 IEE346:IEE409 IEM346:IEM409 IEU346:IEU409 IFC346:IFC409 IFK346:IFK409 IFS346:IFS409 IGA346:IGA409 IGI346:IGI409 IGQ346:IGQ409 IGY346:IGY409 IHG346:IHG409 IHO346:IHO409 IHW346:IHW409 IIE346:IIE409 IIM346:IIM409 IIU346:IIU409 IJC346:IJC409 IJK346:IJK409 IJS346:IJS409 IKA346:IKA409 IKI346:IKI409 IKQ346:IKQ409 IKY346:IKY409 ILG346:ILG409 ILO346:ILO409 ILW346:ILW409 IME346:IME409 IMM346:IMM409 IMU346:IMU409 INC346:INC409 INK346:INK409 INS346:INS409 IOA346:IOA409 IOI346:IOI409 IOQ346:IOQ409 IOY346:IOY409 IPG346:IPG409 IPO346:IPO409 IPW346:IPW409 IQE346:IQE409 IQM346:IQM409 IQU346:IQU409 IRC346:IRC409 IRK346:IRK409 IRS346:IRS409 ISA346:ISA409 ISI346:ISI409 ISQ346:ISQ409 ISY346:ISY409 ITG346:ITG409 ITO346:ITO409 ITW346:ITW409 IUE346:IUE409 IUM346:IUM409 IUU346:IUU409 IVC346:IVC409 IVK346:IVK409 IVS346:IVS409 IWA346:IWA409 IWI346:IWI409 IWQ346:IWQ409 IWY346:IWY409 IXG346:IXG409 IXO346:IXO409 IXW346:IXW409 IYE346:IYE409 IYM346:IYM409 IYU346:IYU409 IZC346:IZC409 IZK346:IZK409 IZS346:IZS409 JAA346:JAA409 JAI346:JAI409 JAQ346:JAQ409 JAY346:JAY409 JBG346:JBG409 JBO346:JBO409 JBW346:JBW409 JCE346:JCE409 JCM346:JCM409 JCU346:JCU409 JDC346:JDC409 JDK346:JDK409 JDS346:JDS409 JEA346:JEA409 JEI346:JEI409 JEQ346:JEQ409 JEY346:JEY409 JFG346:JFG409 JFO346:JFO409 JFW346:JFW409 JGE346:JGE409 JGM346:JGM409 JGU346:JGU409 JHC346:JHC409 JHK346:JHK409 JHS346:JHS409 JIA346:JIA409 JII346:JII409 JIQ346:JIQ409 JIY346:JIY409 JJG346:JJG409 JJO346:JJO409 JJW346:JJW409 JKE346:JKE409 JKM346:JKM409 JKU346:JKU409 JLC346:JLC409 JLK346:JLK409 JLS346:JLS409 JMA346:JMA409 JMI346:JMI409 JMQ346:JMQ409 JMY346:JMY409 JNG346:JNG409 JNO346:JNO409 JNW346:JNW409 JOE346:JOE409 JOM346:JOM409 JOU346:JOU409 JPC346:JPC409 JPK346:JPK409 JPS346:JPS409 JQA346:JQA409 JQI346:JQI409 JQQ346:JQQ409 JQY346:JQY409 JRG346:JRG409 JRO346:JRO409 JRW346:JRW409 JSE346:JSE409 JSM346:JSM409 JSU346:JSU409 JTC346:JTC409 JTK346:JTK409 JTS346:JTS409 JUA346:JUA409 JUI346:JUI409 JUQ346:JUQ409 JUY346:JUY409 JVG346:JVG409 JVO346:JVO409 JVW346:JVW409 JWE346:JWE409 JWM346:JWM409 JWU346:JWU409 JXC346:JXC409 JXK346:JXK409 JXS346:JXS409 JYA346:JYA409 JYI346:JYI409 JYQ346:JYQ409 JYY346:JYY409 JZG346:JZG409 JZO346:JZO409 JZW346:JZW409 KAE346:KAE409 KAM346:KAM409 KAU346:KAU409 KBC346:KBC409 KBK346:KBK409 KBS346:KBS409 KCA346:KCA409 KCI346:KCI409 KCQ346:KCQ409 KCY346:KCY409 KDG346:KDG409 KDO346:KDO409 KDW346:KDW409 KEE346:KEE409 KEM346:KEM409 KEU346:KEU409 KFC346:KFC409 KFK346:KFK409 KFS346:KFS409 KGA346:KGA409 KGI346:KGI409 KGQ346:KGQ409 KGY346:KGY409 KHG346:KHG409 KHO346:KHO409 KHW346:KHW409 KIE346:KIE409 KIM346:KIM409 KIU346:KIU409 KJC346:KJC409 KJK346:KJK409 KJS346:KJS409 KKA346:KKA409 KKI346:KKI409 KKQ346:KKQ409 KKY346:KKY409 KLG346:KLG409 KLO346:KLO409 KLW346:KLW409 KME346:KME409 KMM346:KMM409 KMU346:KMU409 KNC346:KNC409 KNK346:KNK409 KNS346:KNS409 KOA346:KOA409 KOI346:KOI409 KOQ346:KOQ409 KOY346:KOY409 KPG346:KPG409 KPO346:KPO409 KPW346:KPW409 KQE346:KQE409 KQM346:KQM409 KQU346:KQU409 KRC346:KRC409 KRK346:KRK409 KRS346:KRS409 KSA346:KSA409 KSI346:KSI409 KSQ346:KSQ409 KSY346:KSY409 KTG346:KTG409 KTO346:KTO409 KTW346:KTW409 KUE346:KUE409 KUM346:KUM409 KUU346:KUU409 KVC346:KVC409 KVK346:KVK409 KVS346:KVS409 KWA346:KWA409 KWI346:KWI409 KWQ346:KWQ409 KWY346:KWY409 KXG346:KXG409 KXO346:KXO409 KXW346:KXW409 KYE346:KYE409 KYM346:KYM409 KYU346:KYU409 KZC346:KZC409 KZK346:KZK409 KZS346:KZS409 LAA346:LAA409 LAI346:LAI409 LAQ346:LAQ409 LAY346:LAY409 LBG346:LBG409 LBO346:LBO409 LBW346:LBW409 LCE346:LCE409 LCM346:LCM409 LCU346:LCU409 LDC346:LDC409 LDK346:LDK409 LDS346:LDS409 LEA346:LEA409 LEI346:LEI409 LEQ346:LEQ409 LEY346:LEY409 LFG346:LFG409 LFO346:LFO409 LFW346:LFW409 LGE346:LGE409 LGM346:LGM409 LGU346:LGU409 LHC346:LHC409 LHK346:LHK409 LHS346:LHS409 LIA346:LIA409 LII346:LII409 LIQ346:LIQ409 LIY346:LIY409 LJG346:LJG409 LJO346:LJO409 LJW346:LJW409 LKE346:LKE409 LKM346:LKM409 LKU346:LKU409 LLC346:LLC409 LLK346:LLK409 LLS346:LLS409 LMA346:LMA409 LMI346:LMI409 LMQ346:LMQ409 LMY346:LMY409 LNG346:LNG409 LNO346:LNO409 LNW346:LNW409 LOE346:LOE409 LOM346:LOM409 LOU346:LOU409 LPC346:LPC409 LPK346:LPK409 LPS346:LPS409 LQA346:LQA409 LQI346:LQI409 LQQ346:LQQ409 LQY346:LQY409 LRG346:LRG409 LRO346:LRO409 LRW346:LRW409 LSE346:LSE409 LSM346:LSM409 LSU346:LSU409 LTC346:LTC409 LTK346:LTK409 LTS346:LTS409 LUA346:LUA409 LUI346:LUI409 LUQ346:LUQ409 LUY346:LUY409 LVG346:LVG409 LVO346:LVO409 LVW346:LVW409 LWE346:LWE409 LWM346:LWM409 LWU346:LWU409 LXC346:LXC409 LXK346:LXK409 LXS346:LXS409 LYA346:LYA409 LYI346:LYI409 LYQ346:LYQ409 LYY346:LYY409 LZG346:LZG409 LZO346:LZO409 LZW346:LZW409 MAE346:MAE409 MAM346:MAM409 MAU346:MAU409 MBC346:MBC409 MBK346:MBK409 MBS346:MBS409 MCA346:MCA409 MCI346:MCI409 MCQ346:MCQ409 MCY346:MCY409 MDG346:MDG409 MDO346:MDO409 MDW346:MDW409 MEE346:MEE409 MEM346:MEM409 MEU346:MEU409 MFC346:MFC409 MFK346:MFK409 MFS346:MFS409 MGA346:MGA409 MGI346:MGI409 MGQ346:MGQ409 MGY346:MGY409 MHG346:MHG409 MHO346:MHO409 MHW346:MHW409 MIE346:MIE409 MIM346:MIM409 MIU346:MIU409 MJC346:MJC409 MJK346:MJK409 MJS346:MJS409 MKA346:MKA409 MKI346:MKI409 MKQ346:MKQ409 MKY346:MKY409 MLG346:MLG409 MLO346:MLO409 MLW346:MLW409 MME346:MME409 MMM346:MMM409 MMU346:MMU409 MNC346:MNC409 MNK346:MNK409 MNS346:MNS409 MOA346:MOA409 MOI346:MOI409 MOQ346:MOQ409 MOY346:MOY409 MPG346:MPG409 MPO346:MPO409 MPW346:MPW409 MQE346:MQE409 MQM346:MQM409 MQU346:MQU409 MRC346:MRC409 MRK346:MRK409 MRS346:MRS409 MSA346:MSA409 MSI346:MSI409 MSQ346:MSQ409 MSY346:MSY409 MTG346:MTG409 MTO346:MTO409 MTW346:MTW409 MUE346:MUE409 MUM346:MUM409 MUU346:MUU409 MVC346:MVC409 MVK346:MVK409 MVS346:MVS409 MWA346:MWA409 MWI346:MWI409 MWQ346:MWQ409 MWY346:MWY409 MXG346:MXG409 MXO346:MXO409 MXW346:MXW409 MYE346:MYE409 MYM346:MYM409 MYU346:MYU409 MZC346:MZC409 MZK346:MZK409 MZS346:MZS409 NAA346:NAA409 NAI346:NAI409 NAQ346:NAQ409 NAY346:NAY409 NBG346:NBG409 NBO346:NBO409 NBW346:NBW409 NCE346:NCE409 NCM346:NCM409 NCU346:NCU409 NDC346:NDC409 NDK346:NDK409 NDS346:NDS409 NEA346:NEA409 NEI346:NEI409 NEQ346:NEQ409 NEY346:NEY409 NFG346:NFG409 NFO346:NFO409 NFW346:NFW409 NGE346:NGE409 NGM346:NGM409 NGU346:NGU409 NHC346:NHC409 NHK346:NHK409 NHS346:NHS409 NIA346:NIA409 NII346:NII409 NIQ346:NIQ409 NIY346:NIY409 NJG346:NJG409 NJO346:NJO409 NJW346:NJW409 NKE346:NKE409 NKM346:NKM409 NKU346:NKU409 NLC346:NLC409 NLK346:NLK409 NLS346:NLS409 NMA346:NMA409 NMI346:NMI409 NMQ346:NMQ409 NMY346:NMY409 NNG346:NNG409 NNO346:NNO409 NNW346:NNW409 NOE346:NOE409 NOM346:NOM409 NOU346:NOU409 NPC346:NPC409 NPK346:NPK409 NPS346:NPS409 NQA346:NQA409 NQI346:NQI409 NQQ346:NQQ409 NQY346:NQY409 NRG346:NRG409 NRO346:NRO409 NRW346:NRW409 NSE346:NSE409 NSM346:NSM409 NSU346:NSU409 NTC346:NTC409 NTK346:NTK409 NTS346:NTS409 NUA346:NUA409 NUI346:NUI409 NUQ346:NUQ409 NUY346:NUY409 NVG346:NVG409 NVO346:NVO409 NVW346:NVW409 NWE346:NWE409 NWM346:NWM409 NWU346:NWU409 NXC346:NXC409 NXK346:NXK409 NXS346:NXS409 NYA346:NYA409 NYI346:NYI409 NYQ346:NYQ409 NYY346:NYY409 NZG346:NZG409 NZO346:NZO409 NZW346:NZW409 OAE346:OAE409 OAM346:OAM409 OAU346:OAU409 OBC346:OBC409 OBK346:OBK409 OBS346:OBS409 OCA346:OCA409 OCI346:OCI409 OCQ346:OCQ409 OCY346:OCY409 ODG346:ODG409 ODO346:ODO409 ODW346:ODW409 OEE346:OEE409 OEM346:OEM409 OEU346:OEU409 OFC346:OFC409 OFK346:OFK409 OFS346:OFS409 OGA346:OGA409 OGI346:OGI409 OGQ346:OGQ409 OGY346:OGY409 OHG346:OHG409 OHO346:OHO409 OHW346:OHW409 OIE346:OIE409 OIM346:OIM409 OIU346:OIU409 OJC346:OJC409 OJK346:OJK409 OJS346:OJS409 OKA346:OKA409 OKI346:OKI409 OKQ346:OKQ409 OKY346:OKY409 OLG346:OLG409 OLO346:OLO409 OLW346:OLW409 OME346:OME409 OMM346:OMM409 OMU346:OMU409 ONC346:ONC409 ONK346:ONK409 ONS346:ONS409 OOA346:OOA409 OOI346:OOI409 OOQ346:OOQ409 OOY346:OOY409 OPG346:OPG409 OPO346:OPO409 OPW346:OPW409 OQE346:OQE409 OQM346:OQM409 OQU346:OQU409 ORC346:ORC409 ORK346:ORK409 ORS346:ORS409 OSA346:OSA409 OSI346:OSI409 OSQ346:OSQ409 OSY346:OSY409 OTG346:OTG409 OTO346:OTO409 OTW346:OTW409 OUE346:OUE409 OUM346:OUM409 OUU346:OUU409 OVC346:OVC409 OVK346:OVK409 OVS346:OVS409 OWA346:OWA409 OWI346:OWI409 OWQ346:OWQ409 OWY346:OWY409 OXG346:OXG409 OXO346:OXO409 OXW346:OXW409 OYE346:OYE409 OYM346:OYM409 OYU346:OYU409 OZC346:OZC409 OZK346:OZK409 OZS346:OZS409 PAA346:PAA409 PAI346:PAI409 PAQ346:PAQ409 PAY346:PAY409 PBG346:PBG409 PBO346:PBO409 PBW346:PBW409 PCE346:PCE409 PCM346:PCM409 PCU346:PCU409 PDC346:PDC409 PDK346:PDK409 PDS346:PDS409 PEA346:PEA409 PEI346:PEI409 PEQ346:PEQ409 PEY346:PEY409 PFG346:PFG409 PFO346:PFO409 PFW346:PFW409 PGE346:PGE409 PGM346:PGM409 PGU346:PGU409 PHC346:PHC409 PHK346:PHK409 PHS346:PHS409 PIA346:PIA409 PII346:PII409 PIQ346:PIQ409 PIY346:PIY409 PJG346:PJG409 PJO346:PJO409 PJW346:PJW409 PKE346:PKE409 PKM346:PKM409 PKU346:PKU409 PLC346:PLC409 PLK346:PLK409 PLS346:PLS409 PMA346:PMA409 PMI346:PMI409 PMQ346:PMQ409 PMY346:PMY409 PNG346:PNG409 PNO346:PNO409 PNW346:PNW409 POE346:POE409 POM346:POM409 POU346:POU409 PPC346:PPC409 PPK346:PPK409 PPS346:PPS409 PQA346:PQA409 PQI346:PQI409 PQQ346:PQQ409 PQY346:PQY409 PRG346:PRG409 PRO346:PRO409 PRW346:PRW409 PSE346:PSE409 PSM346:PSM409 PSU346:PSU409 PTC346:PTC409 PTK346:PTK409 PTS346:PTS409 PUA346:PUA409 PUI346:PUI409 PUQ346:PUQ409 PUY346:PUY409 PVG346:PVG409 PVO346:PVO409 PVW346:PVW409 PWE346:PWE409 PWM346:PWM409 PWU346:PWU409 PXC346:PXC409 PXK346:PXK409 PXS346:PXS409 PYA346:PYA409 PYI346:PYI409 PYQ346:PYQ409 PYY346:PYY409 PZG346:PZG409 PZO346:PZO409 PZW346:PZW409 QAE346:QAE409 QAM346:QAM409 QAU346:QAU409 QBC346:QBC409 QBK346:QBK409 QBS346:QBS409 QCA346:QCA409 QCI346:QCI409 QCQ346:QCQ409 QCY346:QCY409 QDG346:QDG409 QDO346:QDO409 QDW346:QDW409 QEE346:QEE409 QEM346:QEM409 QEU346:QEU409 QFC346:QFC409 QFK346:QFK409 QFS346:QFS409 QGA346:QGA409 QGI346:QGI409 QGQ346:QGQ409 QGY346:QGY409 QHG346:QHG409 QHO346:QHO409 QHW346:QHW409 QIE346:QIE409 QIM346:QIM409 QIU346:QIU409 QJC346:QJC409 QJK346:QJK409 QJS346:QJS409 QKA346:QKA409 QKI346:QKI409 QKQ346:QKQ409 QKY346:QKY409 QLG346:QLG409 QLO346:QLO409 QLW346:QLW409 QME346:QME409 QMM346:QMM409 QMU346:QMU409 QNC346:QNC409 QNK346:QNK409 QNS346:QNS409 QOA346:QOA409 QOI346:QOI409 QOQ346:QOQ409 QOY346:QOY409 QPG346:QPG409 QPO346:QPO409 QPW346:QPW409 QQE346:QQE409 QQM346:QQM409 QQU346:QQU409 QRC346:QRC409 QRK346:QRK409 QRS346:QRS409 QSA346:QSA409 QSI346:QSI409 QSQ346:QSQ409 QSY346:QSY409 QTG346:QTG409 QTO346:QTO409 QTW346:QTW409 QUE346:QUE409 QUM346:QUM409 QUU346:QUU409 QVC346:QVC409 QVK346:QVK409 QVS346:QVS409 QWA346:QWA409 QWI346:QWI409 QWQ346:QWQ409 QWY346:QWY409 QXG346:QXG409 QXO346:QXO409 QXW346:QXW409 QYE346:QYE409 QYM346:QYM409 QYU346:QYU409 QZC346:QZC409 QZK346:QZK409 QZS346:QZS409 RAA346:RAA409 RAI346:RAI409 RAQ346:RAQ409 RAY346:RAY409 RBG346:RBG409 RBO346:RBO409 RBW346:RBW409 RCE346:RCE409 RCM346:RCM409 RCU346:RCU409 RDC346:RDC409 RDK346:RDK409 RDS346:RDS409 REA346:REA409 REI346:REI409 REQ346:REQ409 REY346:REY409 RFG346:RFG409 RFO346:RFO409 RFW346:RFW409 RGE346:RGE409 RGM346:RGM409 RGU346:RGU409 RHC346:RHC409 RHK346:RHK409 RHS346:RHS409 RIA346:RIA409 RII346:RII409 RIQ346:RIQ409 RIY346:RIY409 RJG346:RJG409 RJO346:RJO409 RJW346:RJW409 RKE346:RKE409 RKM346:RKM409 RKU346:RKU409 RLC346:RLC409 RLK346:RLK409 RLS346:RLS409 RMA346:RMA409 RMI346:RMI409 RMQ346:RMQ409 RMY346:RMY409 RNG346:RNG409 RNO346:RNO409 RNW346:RNW409 ROE346:ROE409 ROM346:ROM409 ROU346:ROU409 RPC346:RPC409 RPK346:RPK409 RPS346:RPS409 RQA346:RQA409 RQI346:RQI409 RQQ346:RQQ409 RQY346:RQY409 RRG346:RRG409 RRO346:RRO409 RRW346:RRW409 RSE346:RSE409 RSM346:RSM409 RSU346:RSU409 RTC346:RTC409 RTK346:RTK409 RTS346:RTS409 RUA346:RUA409 RUI346:RUI409 RUQ346:RUQ409 RUY346:RUY409 RVG346:RVG409 RVO346:RVO409 RVW346:RVW409 RWE346:RWE409 RWM346:RWM409 RWU346:RWU409 RXC346:RXC409 RXK346:RXK409 RXS346:RXS409 RYA346:RYA409 RYI346:RYI409 RYQ346:RYQ409 RYY346:RYY409 RZG346:RZG409 RZO346:RZO409 RZW346:RZW409 SAE346:SAE409 SAM346:SAM409 SAU346:SAU409 SBC346:SBC409 SBK346:SBK409 SBS346:SBS409 SCA346:SCA409 SCI346:SCI409 SCQ346:SCQ409 SCY346:SCY409 SDG346:SDG409 SDO346:SDO409 SDW346:SDW409 SEE346:SEE409 SEM346:SEM409 SEU346:SEU409 SFC346:SFC409 SFK346:SFK409 SFS346:SFS409 SGA346:SGA409 SGI346:SGI409 SGQ346:SGQ409 SGY346:SGY409 SHG346:SHG409 SHO346:SHO409 SHW346:SHW409 SIE346:SIE409 SIM346:SIM409 SIU346:SIU409 SJC346:SJC409 SJK346:SJK409 SJS346:SJS409 SKA346:SKA409 SKI346:SKI409 SKQ346:SKQ409 SKY346:SKY409 SLG346:SLG409 SLO346:SLO409 SLW346:SLW409 SME346:SME409 SMM346:SMM409 SMU346:SMU409 SNC346:SNC409 SNK346:SNK409 SNS346:SNS409 SOA346:SOA409 SOI346:SOI409 SOQ346:SOQ409 SOY346:SOY409 SPG346:SPG409 SPO346:SPO409 SPW346:SPW409 SQE346:SQE409 SQM346:SQM409 SQU346:SQU409 SRC346:SRC409 SRK346:SRK409 SRS346:SRS409 SSA346:SSA409 SSI346:SSI409 SSQ346:SSQ409 SSY346:SSY409 STG346:STG409 STO346:STO409 STW346:STW409 SUE346:SUE409 SUM346:SUM409 SUU346:SUU409 SVC346:SVC409 SVK346:SVK409 SVS346:SVS409 SWA346:SWA409 SWI346:SWI409 SWQ346:SWQ409 SWY346:SWY409 SXG346:SXG409 SXO346:SXO409 SXW346:SXW409 SYE346:SYE409 SYM346:SYM409 SYU346:SYU409 SZC346:SZC409 SZK346:SZK409 SZS346:SZS409 TAA346:TAA409 TAI346:TAI409 TAQ346:TAQ409 TAY346:TAY409 TBG346:TBG409 TBO346:TBO409 TBW346:TBW409 TCE346:TCE409 TCM346:TCM409 TCU346:TCU409 TDC346:TDC409 TDK346:TDK409 TDS346:TDS409 TEA346:TEA409 TEI346:TEI409 TEQ346:TEQ409 TEY346:TEY409 TFG346:TFG409 TFO346:TFO409 TFW346:TFW409 TGE346:TGE409 TGM346:TGM409 TGU346:TGU409 THC346:THC409 THK346:THK409 THS346:THS409 TIA346:TIA409 TII346:TII409 TIQ346:TIQ409 TIY346:TIY409 TJG346:TJG409 TJO346:TJO409 TJW346:TJW409 TKE346:TKE409 TKM346:TKM409 TKU346:TKU409 TLC346:TLC409 TLK346:TLK409 TLS346:TLS409 TMA346:TMA409 TMI346:TMI409 TMQ346:TMQ409 TMY346:TMY409 TNG346:TNG409 TNO346:TNO409 TNW346:TNW409 TOE346:TOE409 TOM346:TOM409 TOU346:TOU409 TPC346:TPC409 TPK346:TPK409 TPS346:TPS409 TQA346:TQA409 TQI346:TQI409 TQQ346:TQQ409 TQY346:TQY409 TRG346:TRG409 TRO346:TRO409 TRW346:TRW409 TSE346:TSE409 TSM346:TSM409 TSU346:TSU409 TTC346:TTC409 TTK346:TTK409 TTS346:TTS409 TUA346:TUA409 TUI346:TUI409 TUQ346:TUQ409 TUY346:TUY409 TVG346:TVG409 TVO346:TVO409 TVW346:TVW409 TWE346:TWE409 TWM346:TWM409 TWU346:TWU409 TXC346:TXC409 TXK346:TXK409 TXS346:TXS409 TYA346:TYA409 TYI346:TYI409 TYQ346:TYQ409 TYY346:TYY409 TZG346:TZG409 TZO346:TZO409 TZW346:TZW409 UAE346:UAE409 UAM346:UAM409 UAU346:UAU409 UBC346:UBC409 UBK346:UBK409 UBS346:UBS409 UCA346:UCA409 UCI346:UCI409 UCQ346:UCQ409 UCY346:UCY409 UDG346:UDG409 UDO346:UDO409 UDW346:UDW409 UEE346:UEE409 UEM346:UEM409 UEU346:UEU409 UFC346:UFC409 UFK346:UFK409 UFS346:UFS409 UGA346:UGA409 UGI346:UGI409 UGQ346:UGQ409 UGY346:UGY409 UHG346:UHG409 UHO346:UHO409 UHW346:UHW409 UIE346:UIE409 UIM346:UIM409 UIU346:UIU409 UJC346:UJC409 UJK346:UJK409 UJS346:UJS409 UKA346:UKA409 UKI346:UKI409 UKQ346:UKQ409 UKY346:UKY409 ULG346:ULG409 ULO346:ULO409 ULW346:ULW409 UME346:UME409 UMM346:UMM409 UMU346:UMU409 UNC346:UNC409 UNK346:UNK409 UNS346:UNS409 UOA346:UOA409 UOI346:UOI409 UOQ346:UOQ409 UOY346:UOY409 UPG346:UPG409 UPO346:UPO409 UPW346:UPW409 UQE346:UQE409 UQM346:UQM409 UQU346:UQU409 URC346:URC409 URK346:URK409 URS346:URS409 USA346:USA409 USI346:USI409 USQ346:USQ409 USY346:USY409 UTG346:UTG409 UTO346:UTO409 UTW346:UTW409 UUE346:UUE409 UUM346:UUM409 UUU346:UUU409 UVC346:UVC409 UVK346:UVK409 UVS346:UVS409 UWA346:UWA409 UWI346:UWI409 UWQ346:UWQ409 UWY346:UWY409 UXG346:UXG409 UXO346:UXO409 UXW346:UXW409 UYE346:UYE409 UYM346:UYM409 UYU346:UYU409 UZC346:UZC409 UZK346:UZK409 UZS346:UZS409 VAA346:VAA409 VAI346:VAI409 VAQ346:VAQ409 VAY346:VAY409 VBG346:VBG409 VBO346:VBO409 VBW346:VBW409 VCE346:VCE409 VCM346:VCM409 VCU346:VCU409 VDC346:VDC409 VDK346:VDK409 VDS346:VDS409 VEA346:VEA409 VEI346:VEI409 VEQ346:VEQ409 VEY346:VEY409 VFG346:VFG409 VFO346:VFO409 VFW346:VFW409 VGE346:VGE409 VGM346:VGM409 VGU346:VGU409 VHC346:VHC409 VHK346:VHK409 VHS346:VHS409 VIA346:VIA409 VII346:VII409 VIQ346:VIQ409 VIY346:VIY409 VJG346:VJG409 VJO346:VJO409 VJW346:VJW409 VKE346:VKE409 VKM346:VKM409 VKU346:VKU409 VLC346:VLC409 VLK346:VLK409 VLS346:VLS409 VMA346:VMA409 VMI346:VMI409 VMQ346:VMQ409 VMY346:VMY409 VNG346:VNG409 VNO346:VNO409 VNW346:VNW409 VOE346:VOE409 VOM346:VOM409 VOU346:VOU409 VPC346:VPC409 VPK346:VPK409 VPS346:VPS409 VQA346:VQA409 VQI346:VQI409 VQQ346:VQQ409 VQY346:VQY409 VRG346:VRG409 VRO346:VRO409 VRW346:VRW409 VSE346:VSE409 VSM346:VSM409 VSU346:VSU409 VTC346:VTC409 VTK346:VTK409 VTS346:VTS409 VUA346:VUA409 VUI346:VUI409 VUQ346:VUQ409 VUY346:VUY409 VVG346:VVG409 VVO346:VVO409 VVW346:VVW409 VWE346:VWE409 VWM346:VWM409 VWU346:VWU409 VXC346:VXC409 VXK346:VXK409 VXS346:VXS409 VYA346:VYA409 VYI346:VYI409 VYQ346:VYQ409 VYY346:VYY409 VZG346:VZG409 VZO346:VZO409 VZW346:VZW409 WAE346:WAE409 WAM346:WAM409 WAU346:WAU409 WBC346:WBC409 WBK346:WBK409 WBS346:WBS409 WCA346:WCA409 WCI346:WCI409 WCQ346:WCQ409 WCY346:WCY409 WDG346:WDG409 WDO346:WDO409 WDW346:WDW409 WEE346:WEE409 WEM346:WEM409 WEU346:WEU409 WFC346:WFC409 WFK346:WFK409 WFS346:WFS409 WGA346:WGA409 WGI346:WGI409 WGQ346:WGQ409 WGY346:WGY409 WHG346:WHG409 WHO346:WHO409 WHW346:WHW409 WIE346:WIE409 WIM346:WIM409 WIU346:WIU409 WJC346:WJC409 WJK346:WJK409 WJS346:WJS409 WKA346:WKA409 WKI346:WKI409 WKQ346:WKQ409 WKY346:WKY409 WLG346:WLG409 WLO346:WLO409 WLW346:WLW409 WME346:WME409 WMM346:WMM409 WMU346:WMU409 WNC346:WNC409 WNK346:WNK409 WNS346:WNS409 WOA346:WOA409 WOI346:WOI409 WOQ346:WOQ409 WOY346:WOY409 WPG346:WPG409 WPO346:WPO409 WPW346:WPW409 WQE346:WQE409 WQM346:WQM409 WQU346:WQU409 WRC346:WRC409 WRK346:WRK409 WRS346:WRS409 WSA346:WSA409 WSI346:WSI409 WSQ346:WSQ409 WSY346:WSY409 WTG346:WTG409 WTO346:WTO409 WTW346:WTW409 WUE346:WUE409 WUM346:WUM409 WUU346:WUU409 WVC346:WVC409 WVK346:WVK409 WVS346:WVS409 WWA346:WWA409 WWI346:WWI409 WWQ346:WWQ409 WWY346:WWY409 WXG346:WXG409 WXO346:WXO409 WXW346:WXW409 WYE346:WYE409 WYM346:WYM409 WYU346:WYU409 WZC346:WZC409 WZK346:WZK409 WZS346:WZS409 XAA346:XAA409 XAI346:XAI409 XAQ346:XAQ409 XAY346:XAY409 XBG346:XBG409 XBO346:XBO409 XBW346:XBW409 XCE346:XCE409 XCM346:XCM409 XCU346:XCU409 XDC346:XDC409 L346:L350 T346:T350 AB346:AB350 AJ346:AJ350 AR346:AR350 AZ346:AZ350 BH346:BH350 BP346:BP350 BX346:BX350 CF346:CF350 CN346:CN350 CV346:CV350 DD346:DD350 DL346:DL350 DT346:DT350 EB346:EB350 EJ346:EJ350 ER346:ER350 EZ346:EZ350 FH346:FH350 FP346:FP350 FX346:FX350 GF346:GF350 GN346:GN350 GV346:GV350 HD346:HD350 HL346:HL350 HT346:HT350 IB346:IB350 IJ346:IJ350 IR346:IR350 IZ346:IZ350 JH346:JH350 JP346:JP350 JX346:JX350 KF346:KF350 KN346:KN350 KV346:KV350 LD346:LD350 LL346:LL350 LT346:LT350 MB346:MB350 MJ346:MJ350 MR346:MR350 MZ346:MZ350 NH346:NH350 NP346:NP350 NX346:NX350 OF346:OF350 ON346:ON350 OV346:OV350 PD346:PD350 PL346:PL350 PT346:PT350 QB346:QB350 QJ346:QJ350 QR346:QR350 QZ346:QZ350 RH346:RH350 RP346:RP350 RX346:RX350 SF346:SF350 SN346:SN350 SV346:SV350 TD346:TD350 TL346:TL350 TT346:TT350 UB346:UB350 UJ346:UJ350 UR346:UR350 UZ346:UZ350 VH346:VH350 VP346:VP350 VX346:VX350 WF346:WF350 WN346:WN350 WV346:WV350 XD346:XD350 XL346:XL350 XT346:XT350 YB346:YB350 YJ346:YJ350 YR346:YR350 YZ346:YZ350 ZH346:ZH350 ZP346:ZP350 ZX346:ZX350 AAF346:AAF350 AAN346:AAN350 AAV346:AAV350 ABD346:ABD350 ABL346:ABL350 ABT346:ABT350 ACB346:ACB350 ACJ346:ACJ350 ACR346:ACR350 ACZ346:ACZ350 ADH346:ADH350 ADP346:ADP350 ADX346:ADX350 AEF346:AEF350 AEN346:AEN350 AEV346:AEV350 AFD346:AFD350 AFL346:AFL350 AFT346:AFT350 AGB346:AGB350 AGJ346:AGJ350 AGR346:AGR350 AGZ346:AGZ350 AHH346:AHH350 AHP346:AHP350 AHX346:AHX350 AIF346:AIF350 AIN346:AIN350 AIV346:AIV350 AJD346:AJD350 AJL346:AJL350 AJT346:AJT350 AKB346:AKB350 AKJ346:AKJ350 AKR346:AKR350 AKZ346:AKZ350 ALH346:ALH350 ALP346:ALP350 ALX346:ALX350 AMF346:AMF350 AMN346:AMN350 AMV346:AMV350 AND346:AND350 ANL346:ANL350 ANT346:ANT350 AOB346:AOB350 AOJ346:AOJ350 AOR346:AOR350 AOZ346:AOZ350 APH346:APH350 APP346:APP350 APX346:APX350 AQF346:AQF350 AQN346:AQN350 AQV346:AQV350 ARD346:ARD350 ARL346:ARL350 ART346:ART350 ASB346:ASB350 ASJ346:ASJ350 ASR346:ASR350 ASZ346:ASZ350 ATH346:ATH350 ATP346:ATP350 ATX346:ATX350 AUF346:AUF350 AUN346:AUN350 AUV346:AUV350 AVD346:AVD350 AVL346:AVL350 AVT346:AVT350 AWB346:AWB350 AWJ346:AWJ350 AWR346:AWR350 AWZ346:AWZ350 AXH346:AXH350 AXP346:AXP350 AXX346:AXX350 AYF346:AYF350 AYN346:AYN350 AYV346:AYV350 AZD346:AZD350 AZL346:AZL350 AZT346:AZT350 BAB346:BAB350 BAJ346:BAJ350 BAR346:BAR350 BAZ346:BAZ350 BBH346:BBH350 BBP346:BBP350 BBX346:BBX350 BCF346:BCF350 BCN346:BCN350 BCV346:BCV350 BDD346:BDD350 BDL346:BDL350 BDT346:BDT350 BEB346:BEB350 BEJ346:BEJ350 BER346:BER350 BEZ346:BEZ350 BFH346:BFH350 BFP346:BFP350 BFX346:BFX350 BGF346:BGF350 BGN346:BGN350 BGV346:BGV350 BHD346:BHD350 BHL346:BHL350 BHT346:BHT350 BIB346:BIB350 BIJ346:BIJ350 BIR346:BIR350 BIZ346:BIZ350 BJH346:BJH350 BJP346:BJP350 BJX346:BJX350 BKF346:BKF350 BKN346:BKN350 BKV346:BKV350 BLD346:BLD350 BLL346:BLL350 BLT346:BLT350 BMB346:BMB350 BMJ346:BMJ350 BMR346:BMR350 BMZ346:BMZ350 BNH346:BNH350 BNP346:BNP350 BNX346:BNX350 BOF346:BOF350 BON346:BON350 BOV346:BOV350 BPD346:BPD350 BPL346:BPL350 BPT346:BPT350 BQB346:BQB350 BQJ346:BQJ350 BQR346:BQR350 BQZ346:BQZ350 BRH346:BRH350 BRP346:BRP350 BRX346:BRX350 BSF346:BSF350 BSN346:BSN350 BSV346:BSV350 BTD346:BTD350 BTL346:BTL350 BTT346:BTT350 BUB346:BUB350 BUJ346:BUJ350 BUR346:BUR350 BUZ346:BUZ350 BVH346:BVH350 BVP346:BVP350 BVX346:BVX350 BWF346:BWF350 BWN346:BWN350 BWV346:BWV350 BXD346:BXD350 BXL346:BXL350 BXT346:BXT350 BYB346:BYB350 BYJ346:BYJ350 BYR346:BYR350 BYZ346:BYZ350 BZH346:BZH350 BZP346:BZP350 BZX346:BZX350 CAF346:CAF350 CAN346:CAN350 CAV346:CAV350 CBD346:CBD350 CBL346:CBL350 CBT346:CBT350 CCB346:CCB350 CCJ346:CCJ350 CCR346:CCR350 CCZ346:CCZ350 CDH346:CDH350 CDP346:CDP350 CDX346:CDX350 CEF346:CEF350 CEN346:CEN350 CEV346:CEV350 CFD346:CFD350 CFL346:CFL350 CFT346:CFT350 CGB346:CGB350 CGJ346:CGJ350 CGR346:CGR350 CGZ346:CGZ350 CHH346:CHH350 CHP346:CHP350 CHX346:CHX350 CIF346:CIF350 CIN346:CIN350 CIV346:CIV350 CJD346:CJD350 CJL346:CJL350 CJT346:CJT350 CKB346:CKB350 CKJ346:CKJ350 CKR346:CKR350 CKZ346:CKZ350 CLH346:CLH350 CLP346:CLP350 CLX346:CLX350 CMF346:CMF350 CMN346:CMN350 CMV346:CMV350 CND346:CND350 CNL346:CNL350 CNT346:CNT350 COB346:COB350 COJ346:COJ350 COR346:COR350 COZ346:COZ350 CPH346:CPH350 CPP346:CPP350 CPX346:CPX350 CQF346:CQF350 CQN346:CQN350 CQV346:CQV350 CRD346:CRD350 CRL346:CRL350 CRT346:CRT350 CSB346:CSB350 CSJ346:CSJ350 CSR346:CSR350 CSZ346:CSZ350 CTH346:CTH350 CTP346:CTP350 CTX346:CTX350 CUF346:CUF350 CUN346:CUN350 CUV346:CUV350 CVD346:CVD350 CVL346:CVL350 CVT346:CVT350 CWB346:CWB350 CWJ346:CWJ350 CWR346:CWR350 CWZ346:CWZ350 CXH346:CXH350 CXP346:CXP350 CXX346:CXX350 CYF346:CYF350 CYN346:CYN350 CYV346:CYV350 CZD346:CZD350 CZL346:CZL350 CZT346:CZT350 DAB346:DAB350 DAJ346:DAJ350 DAR346:DAR350 DAZ346:DAZ350 DBH346:DBH350 DBP346:DBP350 DBX346:DBX350 DCF346:DCF350 DCN346:DCN350 DCV346:DCV350 DDD346:DDD350 DDL346:DDL350 DDT346:DDT350 DEB346:DEB350 DEJ346:DEJ350 DER346:DER350 DEZ346:DEZ350 DFH346:DFH350 DFP346:DFP350 DFX346:DFX350 DGF346:DGF350 DGN346:DGN350 DGV346:DGV350 DHD346:DHD350 DHL346:DHL350 DHT346:DHT350 DIB346:DIB350 DIJ346:DIJ350 DIR346:DIR350 DIZ346:DIZ350 DJH346:DJH350 DJP346:DJP350 DJX346:DJX350 DKF346:DKF350 DKN346:DKN350 DKV346:DKV350 DLD346:DLD350 DLL346:DLL350 DLT346:DLT350 DMB346:DMB350 DMJ346:DMJ350 DMR346:DMR350 DMZ346:DMZ350 DNH346:DNH350 DNP346:DNP350 DNX346:DNX350 DOF346:DOF350 DON346:DON350 DOV346:DOV350 DPD346:DPD350 DPL346:DPL350 DPT346:DPT350 DQB346:DQB350 DQJ346:DQJ350 DQR346:DQR350 DQZ346:DQZ350 DRH346:DRH350 DRP346:DRP350 DRX346:DRX350 DSF346:DSF350 DSN346:DSN350 DSV346:DSV350 DTD346:DTD350 DTL346:DTL350 DTT346:DTT350 DUB346:DUB350 DUJ346:DUJ350 DUR346:DUR350 DUZ346:DUZ350 DVH346:DVH350 DVP346:DVP350 DVX346:DVX350 DWF346:DWF350 DWN346:DWN350 DWV346:DWV350 DXD346:DXD350 DXL346:DXL350 DXT346:DXT350 DYB346:DYB350 DYJ346:DYJ350 DYR346:DYR350 DYZ346:DYZ350 DZH346:DZH350 DZP346:DZP350 DZX346:DZX350 EAF346:EAF350 EAN346:EAN350 EAV346:EAV350 EBD346:EBD350 EBL346:EBL350 EBT346:EBT350 ECB346:ECB350 ECJ346:ECJ350 ECR346:ECR350 ECZ346:ECZ350 EDH346:EDH350 EDP346:EDP350 EDX346:EDX350 EEF346:EEF350 EEN346:EEN350 EEV346:EEV350 EFD346:EFD350 EFL346:EFL350 EFT346:EFT350 EGB346:EGB350 EGJ346:EGJ350 EGR346:EGR350 EGZ346:EGZ350 EHH346:EHH350 EHP346:EHP350 EHX346:EHX350 EIF346:EIF350 EIN346:EIN350 EIV346:EIV350 EJD346:EJD350 EJL346:EJL350 EJT346:EJT350 EKB346:EKB350 EKJ346:EKJ350 EKR346:EKR350 EKZ346:EKZ350 ELH346:ELH350 ELP346:ELP350 ELX346:ELX350 EMF346:EMF350 EMN346:EMN350 EMV346:EMV350 END346:END350 ENL346:ENL350 ENT346:ENT350 EOB346:EOB350 EOJ346:EOJ350 EOR346:EOR350 EOZ346:EOZ350 EPH346:EPH350 EPP346:EPP350 EPX346:EPX350 EQF346:EQF350 EQN346:EQN350 EQV346:EQV350 ERD346:ERD350 ERL346:ERL350 ERT346:ERT350 ESB346:ESB350 ESJ346:ESJ350 ESR346:ESR350 ESZ346:ESZ350 ETH346:ETH350 ETP346:ETP350 ETX346:ETX350 EUF346:EUF350 EUN346:EUN350 EUV346:EUV350 EVD346:EVD350 EVL346:EVL350 EVT346:EVT350 EWB346:EWB350 EWJ346:EWJ350 EWR346:EWR350 EWZ346:EWZ350 EXH346:EXH350 EXP346:EXP350 EXX346:EXX350 EYF346:EYF350 EYN346:EYN350 EYV346:EYV350 EZD346:EZD350 EZL346:EZL350 EZT346:EZT350 FAB346:FAB350 FAJ346:FAJ350 FAR346:FAR350 FAZ346:FAZ350 FBH346:FBH350 FBP346:FBP350 FBX346:FBX350 FCF346:FCF350 FCN346:FCN350 FCV346:FCV350 FDD346:FDD350 FDL346:FDL350 FDT346:FDT350 FEB346:FEB350 FEJ346:FEJ350 FER346:FER350 FEZ346:FEZ350 FFH346:FFH350 FFP346:FFP350 FFX346:FFX350 FGF346:FGF350 FGN346:FGN350 FGV346:FGV350 FHD346:FHD350 FHL346:FHL350 FHT346:FHT350 FIB346:FIB350 FIJ346:FIJ350 FIR346:FIR350 FIZ346:FIZ350 FJH346:FJH350 FJP346:FJP350 FJX346:FJX350 FKF346:FKF350 FKN346:FKN350 FKV346:FKV350 FLD346:FLD350 FLL346:FLL350 FLT346:FLT350 FMB346:FMB350 FMJ346:FMJ350 FMR346:FMR350 FMZ346:FMZ350 FNH346:FNH350 FNP346:FNP350 FNX346:FNX350 FOF346:FOF350 FON346:FON350 FOV346:FOV350 FPD346:FPD350 FPL346:FPL350 FPT346:FPT350 FQB346:FQB350 FQJ346:FQJ350 FQR346:FQR350 FQZ346:FQZ350 FRH346:FRH350 FRP346:FRP350 FRX346:FRX350 FSF346:FSF350 FSN346:FSN350 FSV346:FSV350 FTD346:FTD350 FTL346:FTL350 FTT346:FTT350 FUB346:FUB350 FUJ346:FUJ350 FUR346:FUR350 FUZ346:FUZ350 FVH346:FVH350 FVP346:FVP350 FVX346:FVX350 FWF346:FWF350 FWN346:FWN350 FWV346:FWV350 FXD346:FXD350 FXL346:FXL350 FXT346:FXT350 FYB346:FYB350 FYJ346:FYJ350 FYR346:FYR350 FYZ346:FYZ350 FZH346:FZH350 FZP346:FZP350 FZX346:FZX350 GAF346:GAF350 GAN346:GAN350 GAV346:GAV350 GBD346:GBD350 GBL346:GBL350 GBT346:GBT350 GCB346:GCB350 GCJ346:GCJ350 GCR346:GCR350 GCZ346:GCZ350 GDH346:GDH350 GDP346:GDP350 GDX346:GDX350 GEF346:GEF350 GEN346:GEN350 GEV346:GEV350 GFD346:GFD350 GFL346:GFL350 GFT346:GFT350 GGB346:GGB350 GGJ346:GGJ350 GGR346:GGR350 GGZ346:GGZ350 GHH346:GHH350 GHP346:GHP350 GHX346:GHX350 GIF346:GIF350 GIN346:GIN350 GIV346:GIV350 GJD346:GJD350 GJL346:GJL350 GJT346:GJT350 GKB346:GKB350 GKJ346:GKJ350 GKR346:GKR350 GKZ346:GKZ350 GLH346:GLH350 GLP346:GLP350 GLX346:GLX350 GMF346:GMF350 GMN346:GMN350 GMV346:GMV350 GND346:GND350 GNL346:GNL350 GNT346:GNT350 GOB346:GOB350 GOJ346:GOJ350 GOR346:GOR350 GOZ346:GOZ350 GPH346:GPH350 GPP346:GPP350 GPX346:GPX350 GQF346:GQF350 GQN346:GQN350 GQV346:GQV350 GRD346:GRD350 GRL346:GRL350 GRT346:GRT350 GSB346:GSB350 GSJ346:GSJ350 GSR346:GSR350 GSZ346:GSZ350 GTH346:GTH350 GTP346:GTP350 GTX346:GTX350 GUF346:GUF350 GUN346:GUN350 GUV346:GUV350 GVD346:GVD350 GVL346:GVL350 GVT346:GVT350 GWB346:GWB350 GWJ346:GWJ350 GWR346:GWR350 GWZ346:GWZ350 GXH346:GXH350 GXP346:GXP350 GXX346:GXX350 GYF346:GYF350 GYN346:GYN350 GYV346:GYV350 GZD346:GZD350 GZL346:GZL350 GZT346:GZT350 HAB346:HAB350 HAJ346:HAJ350 HAR346:HAR350 HAZ346:HAZ350 HBH346:HBH350 HBP346:HBP350 HBX346:HBX350 HCF346:HCF350 HCN346:HCN350 HCV346:HCV350 HDD346:HDD350 HDL346:HDL350 HDT346:HDT350 HEB346:HEB350 HEJ346:HEJ350 HER346:HER350 HEZ346:HEZ350 HFH346:HFH350 HFP346:HFP350 HFX346:HFX350 HGF346:HGF350 HGN346:HGN350 HGV346:HGV350 HHD346:HHD350 HHL346:HHL350 HHT346:HHT350 HIB346:HIB350 HIJ346:HIJ350 HIR346:HIR350 HIZ346:HIZ350 HJH346:HJH350 HJP346:HJP350 HJX346:HJX350 HKF346:HKF350 HKN346:HKN350 HKV346:HKV350 HLD346:HLD350 HLL346:HLL350 HLT346:HLT350 HMB346:HMB350 HMJ346:HMJ350 HMR346:HMR350 HMZ346:HMZ350 HNH346:HNH350 HNP346:HNP350 HNX346:HNX350 HOF346:HOF350 HON346:HON350 HOV346:HOV350 HPD346:HPD350 HPL346:HPL350 HPT346:HPT350 HQB346:HQB350 HQJ346:HQJ350 HQR346:HQR350 HQZ346:HQZ350 HRH346:HRH350 HRP346:HRP350 HRX346:HRX350 HSF346:HSF350 HSN346:HSN350 HSV346:HSV350 HTD346:HTD350 HTL346:HTL350 HTT346:HTT350 HUB346:HUB350 HUJ346:HUJ350 HUR346:HUR350 HUZ346:HUZ350 HVH346:HVH350 HVP346:HVP350 HVX346:HVX350 HWF346:HWF350 HWN346:HWN350 HWV346:HWV350 HXD346:HXD350 HXL346:HXL350 HXT346:HXT350 HYB346:HYB350 HYJ346:HYJ350 HYR346:HYR350 HYZ346:HYZ350 HZH346:HZH350 HZP346:HZP350 HZX346:HZX350 IAF346:IAF350 IAN346:IAN350 IAV346:IAV350 IBD346:IBD350 IBL346:IBL350 IBT346:IBT350 ICB346:ICB350 ICJ346:ICJ350 ICR346:ICR350 ICZ346:ICZ350 IDH346:IDH350 IDP346:IDP350 IDX346:IDX350 IEF346:IEF350 IEN346:IEN350 IEV346:IEV350 IFD346:IFD350 IFL346:IFL350 IFT346:IFT350 IGB346:IGB350 IGJ346:IGJ350 IGR346:IGR350 IGZ346:IGZ350 IHH346:IHH350 IHP346:IHP350 IHX346:IHX350 IIF346:IIF350 IIN346:IIN350 IIV346:IIV350 IJD346:IJD350 IJL346:IJL350 IJT346:IJT350 IKB346:IKB350 IKJ346:IKJ350 IKR346:IKR350 IKZ346:IKZ350 ILH346:ILH350 ILP346:ILP350 ILX346:ILX350 IMF346:IMF350 IMN346:IMN350 IMV346:IMV350 IND346:IND350 INL346:INL350 INT346:INT350 IOB346:IOB350 IOJ346:IOJ350 IOR346:IOR350 IOZ346:IOZ350 IPH346:IPH350 IPP346:IPP350 IPX346:IPX350 IQF346:IQF350 IQN346:IQN350 IQV346:IQV350 IRD346:IRD350 IRL346:IRL350 IRT346:IRT350 ISB346:ISB350 ISJ346:ISJ350 ISR346:ISR350 ISZ346:ISZ350 ITH346:ITH350 ITP346:ITP350 ITX346:ITX350 IUF346:IUF350 IUN346:IUN350 IUV346:IUV350 IVD346:IVD350 IVL346:IVL350 IVT346:IVT350 IWB346:IWB350 IWJ346:IWJ350 IWR346:IWR350 IWZ346:IWZ350 IXH346:IXH350 IXP346:IXP350 IXX346:IXX350 IYF346:IYF350 IYN346:IYN350 IYV346:IYV350 IZD346:IZD350 IZL346:IZL350 IZT346:IZT350 JAB346:JAB350 JAJ346:JAJ350 JAR346:JAR350 JAZ346:JAZ350 JBH346:JBH350 JBP346:JBP350 JBX346:JBX350 JCF346:JCF350 JCN346:JCN350 JCV346:JCV350 JDD346:JDD350 JDL346:JDL350 JDT346:JDT350 JEB346:JEB350 JEJ346:JEJ350 JER346:JER350 JEZ346:JEZ350 JFH346:JFH350 JFP346:JFP350 JFX346:JFX350 JGF346:JGF350 JGN346:JGN350 JGV346:JGV350 JHD346:JHD350 JHL346:JHL350 JHT346:JHT350 JIB346:JIB350 JIJ346:JIJ350 JIR346:JIR350 JIZ346:JIZ350 JJH346:JJH350 JJP346:JJP350 JJX346:JJX350 JKF346:JKF350 JKN346:JKN350 JKV346:JKV350 JLD346:JLD350 JLL346:JLL350 JLT346:JLT350 JMB346:JMB350 JMJ346:JMJ350 JMR346:JMR350 JMZ346:JMZ350 JNH346:JNH350 JNP346:JNP350 JNX346:JNX350 JOF346:JOF350 JON346:JON350 JOV346:JOV350 JPD346:JPD350 JPL346:JPL350 JPT346:JPT350 JQB346:JQB350 JQJ346:JQJ350 JQR346:JQR350 JQZ346:JQZ350 JRH346:JRH350 JRP346:JRP350 JRX346:JRX350 JSF346:JSF350 JSN346:JSN350 JSV346:JSV350 JTD346:JTD350 JTL346:JTL350 JTT346:JTT350 JUB346:JUB350 JUJ346:JUJ350 JUR346:JUR350 JUZ346:JUZ350 JVH346:JVH350 JVP346:JVP350 JVX346:JVX350 JWF346:JWF350 JWN346:JWN350 JWV346:JWV350 JXD346:JXD350 JXL346:JXL350 JXT346:JXT350 JYB346:JYB350 JYJ346:JYJ350 JYR346:JYR350 JYZ346:JYZ350 JZH346:JZH350 JZP346:JZP350 JZX346:JZX350 KAF346:KAF350 KAN346:KAN350 KAV346:KAV350 KBD346:KBD350 KBL346:KBL350 KBT346:KBT350 KCB346:KCB350 KCJ346:KCJ350 KCR346:KCR350 KCZ346:KCZ350 KDH346:KDH350 KDP346:KDP350 KDX346:KDX350 KEF346:KEF350 KEN346:KEN350 KEV346:KEV350 KFD346:KFD350 KFL346:KFL350 KFT346:KFT350 KGB346:KGB350 KGJ346:KGJ350 KGR346:KGR350 KGZ346:KGZ350 KHH346:KHH350 KHP346:KHP350 KHX346:KHX350 KIF346:KIF350 KIN346:KIN350 KIV346:KIV350 KJD346:KJD350 KJL346:KJL350 KJT346:KJT350 KKB346:KKB350 KKJ346:KKJ350 KKR346:KKR350 KKZ346:KKZ350 KLH346:KLH350 KLP346:KLP350 KLX346:KLX350 KMF346:KMF350 KMN346:KMN350 KMV346:KMV350 KND346:KND350 KNL346:KNL350 KNT346:KNT350 KOB346:KOB350 KOJ346:KOJ350 KOR346:KOR350 KOZ346:KOZ350 KPH346:KPH350 KPP346:KPP350 KPX346:KPX350 KQF346:KQF350 KQN346:KQN350 KQV346:KQV350 KRD346:KRD350 KRL346:KRL350 KRT346:KRT350 KSB346:KSB350 KSJ346:KSJ350 KSR346:KSR350 KSZ346:KSZ350 KTH346:KTH350 KTP346:KTP350 KTX346:KTX350 KUF346:KUF350 KUN346:KUN350 KUV346:KUV350 KVD346:KVD350 KVL346:KVL350 KVT346:KVT350 KWB346:KWB350 KWJ346:KWJ350 KWR346:KWR350 KWZ346:KWZ350 KXH346:KXH350 KXP346:KXP350 KXX346:KXX350 KYF346:KYF350 KYN346:KYN350 KYV346:KYV350 KZD346:KZD350 KZL346:KZL350 KZT346:KZT350 LAB346:LAB350 LAJ346:LAJ350 LAR346:LAR350 LAZ346:LAZ350 LBH346:LBH350 LBP346:LBP350 LBX346:LBX350 LCF346:LCF350 LCN346:LCN350 LCV346:LCV350 LDD346:LDD350 LDL346:LDL350 LDT346:LDT350 LEB346:LEB350 LEJ346:LEJ350 LER346:LER350 LEZ346:LEZ350 LFH346:LFH350 LFP346:LFP350 LFX346:LFX350 LGF346:LGF350 LGN346:LGN350 LGV346:LGV350 LHD346:LHD350 LHL346:LHL350 LHT346:LHT350 LIB346:LIB350 LIJ346:LIJ350 LIR346:LIR350 LIZ346:LIZ350 LJH346:LJH350 LJP346:LJP350 LJX346:LJX350 LKF346:LKF350 LKN346:LKN350 LKV346:LKV350 LLD346:LLD350 LLL346:LLL350 LLT346:LLT350 LMB346:LMB350 LMJ346:LMJ350 LMR346:LMR350 LMZ346:LMZ350 LNH346:LNH350 LNP346:LNP350 LNX346:LNX350 LOF346:LOF350 LON346:LON350 LOV346:LOV350 LPD346:LPD350 LPL346:LPL350 LPT346:LPT350 LQB346:LQB350 LQJ346:LQJ350 LQR346:LQR350 LQZ346:LQZ350 LRH346:LRH350 LRP346:LRP350 LRX346:LRX350 LSF346:LSF350 LSN346:LSN350 LSV346:LSV350 LTD346:LTD350 LTL346:LTL350 LTT346:LTT350 LUB346:LUB350 LUJ346:LUJ350 LUR346:LUR350 LUZ346:LUZ350 LVH346:LVH350 LVP346:LVP350 LVX346:LVX350 LWF346:LWF350 LWN346:LWN350 LWV346:LWV350 LXD346:LXD350 LXL346:LXL350 LXT346:LXT350 LYB346:LYB350 LYJ346:LYJ350 LYR346:LYR350 LYZ346:LYZ350 LZH346:LZH350 LZP346:LZP350 LZX346:LZX350 MAF346:MAF350 MAN346:MAN350 MAV346:MAV350 MBD346:MBD350 MBL346:MBL350 MBT346:MBT350 MCB346:MCB350 MCJ346:MCJ350 MCR346:MCR350 MCZ346:MCZ350 MDH346:MDH350 MDP346:MDP350 MDX346:MDX350 MEF346:MEF350 MEN346:MEN350 MEV346:MEV350 MFD346:MFD350 MFL346:MFL350 MFT346:MFT350 MGB346:MGB350 MGJ346:MGJ350 MGR346:MGR350 MGZ346:MGZ350 MHH346:MHH350 MHP346:MHP350 MHX346:MHX350 MIF346:MIF350 MIN346:MIN350 MIV346:MIV350 MJD346:MJD350 MJL346:MJL350 MJT346:MJT350 MKB346:MKB350 MKJ346:MKJ350 MKR346:MKR350 MKZ346:MKZ350 MLH346:MLH350 MLP346:MLP350 MLX346:MLX350 MMF346:MMF350 MMN346:MMN350 MMV346:MMV350 MND346:MND350 MNL346:MNL350 MNT346:MNT350 MOB346:MOB350 MOJ346:MOJ350 MOR346:MOR350 MOZ346:MOZ350 MPH346:MPH350 MPP346:MPP350 MPX346:MPX350 MQF346:MQF350 MQN346:MQN350 MQV346:MQV350 MRD346:MRD350 MRL346:MRL350 MRT346:MRT350 MSB346:MSB350 MSJ346:MSJ350 MSR346:MSR350 MSZ346:MSZ350 MTH346:MTH350 MTP346:MTP350 MTX346:MTX350 MUF346:MUF350 MUN346:MUN350 MUV346:MUV350 MVD346:MVD350 MVL346:MVL350 MVT346:MVT350 MWB346:MWB350 MWJ346:MWJ350 MWR346:MWR350 MWZ346:MWZ350 MXH346:MXH350 MXP346:MXP350 MXX346:MXX350 MYF346:MYF350 MYN346:MYN350 MYV346:MYV350 MZD346:MZD350 MZL346:MZL350 MZT346:MZT350 NAB346:NAB350 NAJ346:NAJ350 NAR346:NAR350 NAZ346:NAZ350 NBH346:NBH350 NBP346:NBP350 NBX346:NBX350 NCF346:NCF350 NCN346:NCN350 NCV346:NCV350 NDD346:NDD350 NDL346:NDL350 NDT346:NDT350 NEB346:NEB350 NEJ346:NEJ350 NER346:NER350 NEZ346:NEZ350 NFH346:NFH350 NFP346:NFP350 NFX346:NFX350 NGF346:NGF350 NGN346:NGN350 NGV346:NGV350 NHD346:NHD350 NHL346:NHL350 NHT346:NHT350 NIB346:NIB350 NIJ346:NIJ350 NIR346:NIR350 NIZ346:NIZ350 NJH346:NJH350 NJP346:NJP350 NJX346:NJX350 NKF346:NKF350 NKN346:NKN350 NKV346:NKV350 NLD346:NLD350 NLL346:NLL350 NLT346:NLT350 NMB346:NMB350 NMJ346:NMJ350 NMR346:NMR350 NMZ346:NMZ350 NNH346:NNH350 NNP346:NNP350 NNX346:NNX350 NOF346:NOF350 NON346:NON350 NOV346:NOV350 NPD346:NPD350 NPL346:NPL350 NPT346:NPT350 NQB346:NQB350 NQJ346:NQJ350 NQR346:NQR350 NQZ346:NQZ350 NRH346:NRH350 NRP346:NRP350 NRX346:NRX350 NSF346:NSF350 NSN346:NSN350 NSV346:NSV350 NTD346:NTD350 NTL346:NTL350 NTT346:NTT350 NUB346:NUB350 NUJ346:NUJ350 NUR346:NUR350 NUZ346:NUZ350 NVH346:NVH350 NVP346:NVP350 NVX346:NVX350 NWF346:NWF350 NWN346:NWN350 NWV346:NWV350 NXD346:NXD350 NXL346:NXL350 NXT346:NXT350 NYB346:NYB350 NYJ346:NYJ350 NYR346:NYR350 NYZ346:NYZ350 NZH346:NZH350 NZP346:NZP350 NZX346:NZX350 OAF346:OAF350 OAN346:OAN350 OAV346:OAV350 OBD346:OBD350 OBL346:OBL350 OBT346:OBT350 OCB346:OCB350 OCJ346:OCJ350 OCR346:OCR350 OCZ346:OCZ350 ODH346:ODH350 ODP346:ODP350 ODX346:ODX350 OEF346:OEF350 OEN346:OEN350 OEV346:OEV350 OFD346:OFD350 OFL346:OFL350 OFT346:OFT350 OGB346:OGB350 OGJ346:OGJ350 OGR346:OGR350 OGZ346:OGZ350 OHH346:OHH350 OHP346:OHP350 OHX346:OHX350 OIF346:OIF350 OIN346:OIN350 OIV346:OIV350 OJD346:OJD350 OJL346:OJL350 OJT346:OJT350 OKB346:OKB350 OKJ346:OKJ350 OKR346:OKR350 OKZ346:OKZ350 OLH346:OLH350 OLP346:OLP350 OLX346:OLX350 OMF346:OMF350 OMN346:OMN350 OMV346:OMV350 OND346:OND350 ONL346:ONL350 ONT346:ONT350 OOB346:OOB350 OOJ346:OOJ350 OOR346:OOR350 OOZ346:OOZ350 OPH346:OPH350 OPP346:OPP350 OPX346:OPX350 OQF346:OQF350 OQN346:OQN350 OQV346:OQV350 ORD346:ORD350 ORL346:ORL350 ORT346:ORT350 OSB346:OSB350 OSJ346:OSJ350 OSR346:OSR350 OSZ346:OSZ350 OTH346:OTH350 OTP346:OTP350 OTX346:OTX350 OUF346:OUF350 OUN346:OUN350 OUV346:OUV350 OVD346:OVD350 OVL346:OVL350 OVT346:OVT350 OWB346:OWB350 OWJ346:OWJ350 OWR346:OWR350 OWZ346:OWZ350 OXH346:OXH350 OXP346:OXP350 OXX346:OXX350 OYF346:OYF350 OYN346:OYN350 OYV346:OYV350 OZD346:OZD350 OZL346:OZL350 OZT346:OZT350 PAB346:PAB350 PAJ346:PAJ350 PAR346:PAR350 PAZ346:PAZ350 PBH346:PBH350 PBP346:PBP350 PBX346:PBX350 PCF346:PCF350 PCN346:PCN350 PCV346:PCV350 PDD346:PDD350 PDL346:PDL350 PDT346:PDT350 PEB346:PEB350 PEJ346:PEJ350 PER346:PER350 PEZ346:PEZ350 PFH346:PFH350 PFP346:PFP350 PFX346:PFX350 PGF346:PGF350 PGN346:PGN350 PGV346:PGV350 PHD346:PHD350 PHL346:PHL350 PHT346:PHT350 PIB346:PIB350 PIJ346:PIJ350 PIR346:PIR350 PIZ346:PIZ350 PJH346:PJH350 PJP346:PJP350 PJX346:PJX350 PKF346:PKF350 PKN346:PKN350 PKV346:PKV350 PLD346:PLD350 PLL346:PLL350 PLT346:PLT350 PMB346:PMB350 PMJ346:PMJ350 PMR346:PMR350 PMZ346:PMZ350 PNH346:PNH350 PNP346:PNP350 PNX346:PNX350 POF346:POF350 PON346:PON350 POV346:POV350 PPD346:PPD350 PPL346:PPL350 PPT346:PPT350 PQB346:PQB350 PQJ346:PQJ350 PQR346:PQR350 PQZ346:PQZ350 PRH346:PRH350 PRP346:PRP350 PRX346:PRX350 PSF346:PSF350 PSN346:PSN350 PSV346:PSV350 PTD346:PTD350 PTL346:PTL350 PTT346:PTT350 PUB346:PUB350 PUJ346:PUJ350 PUR346:PUR350 PUZ346:PUZ350 PVH346:PVH350 PVP346:PVP350 PVX346:PVX350 PWF346:PWF350 PWN346:PWN350 PWV346:PWV350 PXD346:PXD350 PXL346:PXL350 PXT346:PXT350 PYB346:PYB350 PYJ346:PYJ350 PYR346:PYR350 PYZ346:PYZ350 PZH346:PZH350 PZP346:PZP350 PZX346:PZX350 QAF346:QAF350 QAN346:QAN350 QAV346:QAV350 QBD346:QBD350 QBL346:QBL350 QBT346:QBT350 QCB346:QCB350 QCJ346:QCJ350 QCR346:QCR350 QCZ346:QCZ350 QDH346:QDH350 QDP346:QDP350 QDX346:QDX350 QEF346:QEF350 QEN346:QEN350 QEV346:QEV350 QFD346:QFD350 QFL346:QFL350 QFT346:QFT350 QGB346:QGB350 QGJ346:QGJ350 QGR346:QGR350 QGZ346:QGZ350 QHH346:QHH350 QHP346:QHP350 QHX346:QHX350 QIF346:QIF350 QIN346:QIN350 QIV346:QIV350 QJD346:QJD350 QJL346:QJL350 QJT346:QJT350 QKB346:QKB350 QKJ346:QKJ350 QKR346:QKR350 QKZ346:QKZ350 QLH346:QLH350 QLP346:QLP350 QLX346:QLX350 QMF346:QMF350 QMN346:QMN350 QMV346:QMV350 QND346:QND350 QNL346:QNL350 QNT346:QNT350 QOB346:QOB350 QOJ346:QOJ350 QOR346:QOR350 QOZ346:QOZ350 QPH346:QPH350 QPP346:QPP350 QPX346:QPX350 QQF346:QQF350 QQN346:QQN350 QQV346:QQV350 QRD346:QRD350 QRL346:QRL350 QRT346:QRT350 QSB346:QSB350 QSJ346:QSJ350 QSR346:QSR350 QSZ346:QSZ350 QTH346:QTH350 QTP346:QTP350 QTX346:QTX350 QUF346:QUF350 QUN346:QUN350 QUV346:QUV350 QVD346:QVD350 QVL346:QVL350 QVT346:QVT350 QWB346:QWB350 QWJ346:QWJ350 QWR346:QWR350 QWZ346:QWZ350 QXH346:QXH350 QXP346:QXP350 QXX346:QXX350 QYF346:QYF350 QYN346:QYN350 QYV346:QYV350 QZD346:QZD350 QZL346:QZL350 QZT346:QZT350 RAB346:RAB350 RAJ346:RAJ350 RAR346:RAR350 RAZ346:RAZ350 RBH346:RBH350 RBP346:RBP350 RBX346:RBX350 RCF346:RCF350 RCN346:RCN350 RCV346:RCV350 RDD346:RDD350 RDL346:RDL350 RDT346:RDT350 REB346:REB350 REJ346:REJ350 RER346:RER350 REZ346:REZ350 RFH346:RFH350 RFP346:RFP350 RFX346:RFX350 RGF346:RGF350 RGN346:RGN350 RGV346:RGV350 RHD346:RHD350 RHL346:RHL350 RHT346:RHT350 RIB346:RIB350 RIJ346:RIJ350 RIR346:RIR350 RIZ346:RIZ350 RJH346:RJH350 RJP346:RJP350 RJX346:RJX350 RKF346:RKF350 RKN346:RKN350 RKV346:RKV350 RLD346:RLD350 RLL346:RLL350 RLT346:RLT350 RMB346:RMB350 RMJ346:RMJ350 RMR346:RMR350 RMZ346:RMZ350 RNH346:RNH350 RNP346:RNP350 RNX346:RNX350 ROF346:ROF350 RON346:RON350 ROV346:ROV350 RPD346:RPD350 RPL346:RPL350 RPT346:RPT350 RQB346:RQB350 RQJ346:RQJ350 RQR346:RQR350 RQZ346:RQZ350 RRH346:RRH350 RRP346:RRP350 RRX346:RRX350 RSF346:RSF350 RSN346:RSN350 RSV346:RSV350 RTD346:RTD350 RTL346:RTL350 RTT346:RTT350 RUB346:RUB350 RUJ346:RUJ350 RUR346:RUR350 RUZ346:RUZ350 RVH346:RVH350 RVP346:RVP350 RVX346:RVX350 RWF346:RWF350 RWN346:RWN350 RWV346:RWV350 RXD346:RXD350 RXL346:RXL350 RXT346:RXT350 RYB346:RYB350 RYJ346:RYJ350 RYR346:RYR350 RYZ346:RYZ350 RZH346:RZH350 RZP346:RZP350 RZX346:RZX350 SAF346:SAF350 SAN346:SAN350 SAV346:SAV350 SBD346:SBD350 SBL346:SBL350 SBT346:SBT350 SCB346:SCB350 SCJ346:SCJ350 SCR346:SCR350 SCZ346:SCZ350 SDH346:SDH350 SDP346:SDP350 SDX346:SDX350 SEF346:SEF350 SEN346:SEN350 SEV346:SEV350 SFD346:SFD350 SFL346:SFL350 SFT346:SFT350 SGB346:SGB350 SGJ346:SGJ350 SGR346:SGR350 SGZ346:SGZ350 SHH346:SHH350 SHP346:SHP350 SHX346:SHX350 SIF346:SIF350 SIN346:SIN350 SIV346:SIV350 SJD346:SJD350 SJL346:SJL350 SJT346:SJT350 SKB346:SKB350 SKJ346:SKJ350 SKR346:SKR350 SKZ346:SKZ350 SLH346:SLH350 SLP346:SLP350 SLX346:SLX350 SMF346:SMF350 SMN346:SMN350 SMV346:SMV350 SND346:SND350 SNL346:SNL350 SNT346:SNT350 SOB346:SOB350 SOJ346:SOJ350 SOR346:SOR350 SOZ346:SOZ350 SPH346:SPH350 SPP346:SPP350 SPX346:SPX350 SQF346:SQF350 SQN346:SQN350 SQV346:SQV350 SRD346:SRD350 SRL346:SRL350 SRT346:SRT350 SSB346:SSB350 SSJ346:SSJ350 SSR346:SSR350 SSZ346:SSZ350 STH346:STH350 STP346:STP350 STX346:STX350 SUF346:SUF350 SUN346:SUN350 SUV346:SUV350 SVD346:SVD350 SVL346:SVL350 SVT346:SVT350 SWB346:SWB350 SWJ346:SWJ350 SWR346:SWR350 SWZ346:SWZ350 SXH346:SXH350 SXP346:SXP350 SXX346:SXX350 SYF346:SYF350 SYN346:SYN350 SYV346:SYV350 SZD346:SZD350 SZL346:SZL350 SZT346:SZT350 TAB346:TAB350 TAJ346:TAJ350 TAR346:TAR350 TAZ346:TAZ350 TBH346:TBH350 TBP346:TBP350 TBX346:TBX350 TCF346:TCF350 TCN346:TCN350 TCV346:TCV350 TDD346:TDD350 TDL346:TDL350 TDT346:TDT350 TEB346:TEB350 TEJ346:TEJ350 TER346:TER350 TEZ346:TEZ350 TFH346:TFH350 TFP346:TFP350 TFX346:TFX350 TGF346:TGF350 TGN346:TGN350 TGV346:TGV350 THD346:THD350 THL346:THL350 THT346:THT350 TIB346:TIB350 TIJ346:TIJ350 TIR346:TIR350 TIZ346:TIZ350 TJH346:TJH350 TJP346:TJP350 TJX346:TJX350 TKF346:TKF350 TKN346:TKN350 TKV346:TKV350 TLD346:TLD350 TLL346:TLL350 TLT346:TLT350 TMB346:TMB350 TMJ346:TMJ350 TMR346:TMR350 TMZ346:TMZ350 TNH346:TNH350 TNP346:TNP350 TNX346:TNX350 TOF346:TOF350 TON346:TON350 TOV346:TOV350 TPD346:TPD350 TPL346:TPL350 TPT346:TPT350 TQB346:TQB350 TQJ346:TQJ350 TQR346:TQR350 TQZ346:TQZ350 TRH346:TRH350 TRP346:TRP350 TRX346:TRX350 TSF346:TSF350 TSN346:TSN350 TSV346:TSV350 TTD346:TTD350 TTL346:TTL350 TTT346:TTT350 TUB346:TUB350 TUJ346:TUJ350 TUR346:TUR350 TUZ346:TUZ350 TVH346:TVH350 TVP346:TVP350 TVX346:TVX350 TWF346:TWF350 TWN346:TWN350 TWV346:TWV350 TXD346:TXD350 TXL346:TXL350 TXT346:TXT350 TYB346:TYB350 TYJ346:TYJ350 TYR346:TYR350 TYZ346:TYZ350 TZH346:TZH350 TZP346:TZP350 TZX346:TZX350 UAF346:UAF350 UAN346:UAN350 UAV346:UAV350 UBD346:UBD350 UBL346:UBL350 UBT346:UBT350 UCB346:UCB350 UCJ346:UCJ350 UCR346:UCR350 UCZ346:UCZ350 UDH346:UDH350 UDP346:UDP350 UDX346:UDX350 UEF346:UEF350 UEN346:UEN350 UEV346:UEV350 UFD346:UFD350 UFL346:UFL350 UFT346:UFT350 UGB346:UGB350 UGJ346:UGJ350 UGR346:UGR350 UGZ346:UGZ350 UHH346:UHH350 UHP346:UHP350 UHX346:UHX350 UIF346:UIF350 UIN346:UIN350 UIV346:UIV350 UJD346:UJD350 UJL346:UJL350 UJT346:UJT350 UKB346:UKB350 UKJ346:UKJ350 UKR346:UKR350 UKZ346:UKZ350 ULH346:ULH350 ULP346:ULP350 ULX346:ULX350 UMF346:UMF350 UMN346:UMN350 UMV346:UMV350 UND346:UND350 UNL346:UNL350 UNT346:UNT350 UOB346:UOB350 UOJ346:UOJ350 UOR346:UOR350 UOZ346:UOZ350 UPH346:UPH350 UPP346:UPP350 UPX346:UPX350 UQF346:UQF350 UQN346:UQN350 UQV346:UQV350 URD346:URD350 URL346:URL350 URT346:URT350 USB346:USB350 USJ346:USJ350 USR346:USR350 USZ346:USZ350 UTH346:UTH350 UTP346:UTP350 UTX346:UTX350 UUF346:UUF350 UUN346:UUN350 UUV346:UUV350 UVD346:UVD350 UVL346:UVL350 UVT346:UVT350 UWB346:UWB350 UWJ346:UWJ350 UWR346:UWR350 UWZ346:UWZ350 UXH346:UXH350 UXP346:UXP350 UXX346:UXX350 UYF346:UYF350 UYN346:UYN350 UYV346:UYV350 UZD346:UZD350 UZL346:UZL350 UZT346:UZT350 VAB346:VAB350 VAJ346:VAJ350 VAR346:VAR350 VAZ346:VAZ350 VBH346:VBH350 VBP346:VBP350 VBX346:VBX350 VCF346:VCF350 VCN346:VCN350 VCV346:VCV350 VDD346:VDD350 VDL346:VDL350 VDT346:VDT350 VEB346:VEB350 VEJ346:VEJ350 VER346:VER350 VEZ346:VEZ350 VFH346:VFH350 VFP346:VFP350 VFX346:VFX350 VGF346:VGF350 VGN346:VGN350 VGV346:VGV350 VHD346:VHD350 VHL346:VHL350 VHT346:VHT350 VIB346:VIB350 VIJ346:VIJ350 VIR346:VIR350 VIZ346:VIZ350 VJH346:VJH350 VJP346:VJP350 VJX346:VJX350 VKF346:VKF350 VKN346:VKN350 VKV346:VKV350 VLD346:VLD350 VLL346:VLL350 VLT346:VLT350 VMB346:VMB350 VMJ346:VMJ350 VMR346:VMR350 VMZ346:VMZ350 VNH346:VNH350 VNP346:VNP350 VNX346:VNX350 VOF346:VOF350 VON346:VON350 VOV346:VOV350 VPD346:VPD350 VPL346:VPL350 VPT346:VPT350 VQB346:VQB350 VQJ346:VQJ350 VQR346:VQR350 VQZ346:VQZ350 VRH346:VRH350 VRP346:VRP350 VRX346:VRX350 VSF346:VSF350 VSN346:VSN350 VSV346:VSV350 VTD346:VTD350 VTL346:VTL350 VTT346:VTT350 VUB346:VUB350 VUJ346:VUJ350 VUR346:VUR350 VUZ346:VUZ350 VVH346:VVH350 VVP346:VVP350 VVX346:VVX350 VWF346:VWF350 VWN346:VWN350 VWV346:VWV350 VXD346:VXD350 VXL346:VXL350 VXT346:VXT350 VYB346:VYB350 VYJ346:VYJ350 VYR346:VYR350 VYZ346:VYZ350 VZH346:VZH350 VZP346:VZP350 VZX346:VZX350 WAF346:WAF350 WAN346:WAN350 WAV346:WAV350 WBD346:WBD350 WBL346:WBL350 WBT346:WBT350 WCB346:WCB350 WCJ346:WCJ350 WCR346:WCR350 WCZ346:WCZ350 WDH346:WDH350 WDP346:WDP350 WDX346:WDX350 WEF346:WEF350 WEN346:WEN350 WEV346:WEV350 WFD346:WFD350 WFL346:WFL350 WFT346:WFT350 WGB346:WGB350 WGJ346:WGJ350 WGR346:WGR350 WGZ346:WGZ350 WHH346:WHH350 WHP346:WHP350 WHX346:WHX350 WIF346:WIF350 WIN346:WIN350 WIV346:WIV350 WJD346:WJD350 WJL346:WJL350 WJT346:WJT350 WKB346:WKB350 WKJ346:WKJ350 WKR346:WKR350 WKZ346:WKZ350 WLH346:WLH350 WLP346:WLP350 WLX346:WLX350 WMF346:WMF350 WMN346:WMN350 WMV346:WMV350 WND346:WND350 WNL346:WNL350 WNT346:WNT350 WOB346:WOB350 WOJ346:WOJ350 WOR346:WOR350 WOZ346:WOZ350 WPH346:WPH350 WPP346:WPP350 WPX346:WPX350 WQF346:WQF350 WQN346:WQN350 WQV346:WQV350 WRD346:WRD350 WRL346:WRL350 WRT346:WRT350 WSB346:WSB350 WSJ346:WSJ350 WSR346:WSR350 WSZ346:WSZ350 WTH346:WTH350 WTP346:WTP350 WTX346:WTX350 WUF346:WUF350 WUN346:WUN350 WUV346:WUV350 WVD346:WVD350 WVL346:WVL350 WVT346:WVT350 WWB346:WWB350 WWJ346:WWJ350 WWR346:WWR350 WWZ346:WWZ350 WXH346:WXH350 WXP346:WXP350 WXX346:WXX350 WYF346:WYF350 WYN346:WYN350 WYV346:WYV350 WZD346:WZD350 WZL346:WZL350 WZT346:WZT350 XAB346:XAB350 XAJ346:XAJ350 XAR346:XAR350 XAZ346:XAZ350 XBH346:XBH350 XBP346:XBP350 XBX346:XBX350 XCF346:XCF350 XCN346:XCN350 XCV346:XCV350 XDD346:XDD350 L367:L368 T367:T368 AB367:AB368 AJ367:AJ368 AR367:AR368 AZ367:AZ368 BH367:BH368 BP367:BP368 BX367:BX368 CF367:CF368 CN367:CN368 CV367:CV368 DD367:DD368 DL367:DL368 DT367:DT368 EB367:EB368 EJ367:EJ368 ER367:ER368 EZ367:EZ368 FH367:FH368 FP367:FP368 FX367:FX368 GF367:GF368 GN367:GN368 GV367:GV368 HD367:HD368 HL367:HL368 HT367:HT368 IB367:IB368 IJ367:IJ368 IR367:IR368 IZ367:IZ368 JH367:JH368 JP367:JP368 JX367:JX368 KF367:KF368 KN367:KN368 KV367:KV368 LD367:LD368 LL367:LL368 LT367:LT368 MB367:MB368 MJ367:MJ368 MR367:MR368 MZ367:MZ368 NH367:NH368 NP367:NP368 NX367:NX368 OF367:OF368 ON367:ON368 OV367:OV368 PD367:PD368 PL367:PL368 PT367:PT368 QB367:QB368 QJ367:QJ368 QR367:QR368 QZ367:QZ368 RH367:RH368 RP367:RP368 RX367:RX368 SF367:SF368 SN367:SN368 SV367:SV368 TD367:TD368 TL367:TL368 TT367:TT368 UB367:UB368 UJ367:UJ368 UR367:UR368 UZ367:UZ368 VH367:VH368 VP367:VP368 VX367:VX368 WF367:WF368 WN367:WN368 WV367:WV368 XD367:XD368 XL367:XL368 XT367:XT368 YB367:YB368 YJ367:YJ368 YR367:YR368 YZ367:YZ368 ZH367:ZH368 ZP367:ZP368 ZX367:ZX368 AAF367:AAF368 AAN367:AAN368 AAV367:AAV368 ABD367:ABD368 ABL367:ABL368 ABT367:ABT368 ACB367:ACB368 ACJ367:ACJ368 ACR367:ACR368 ACZ367:ACZ368 ADH367:ADH368 ADP367:ADP368 ADX367:ADX368 AEF367:AEF368 AEN367:AEN368 AEV367:AEV368 AFD367:AFD368 AFL367:AFL368 AFT367:AFT368 AGB367:AGB368 AGJ367:AGJ368 AGR367:AGR368 AGZ367:AGZ368 AHH367:AHH368 AHP367:AHP368 AHX367:AHX368 AIF367:AIF368 AIN367:AIN368 AIV367:AIV368 AJD367:AJD368 AJL367:AJL368 AJT367:AJT368 AKB367:AKB368 AKJ367:AKJ368 AKR367:AKR368 AKZ367:AKZ368 ALH367:ALH368 ALP367:ALP368 ALX367:ALX368 AMF367:AMF368 AMN367:AMN368 AMV367:AMV368 AND367:AND368 ANL367:ANL368 ANT367:ANT368 AOB367:AOB368 AOJ367:AOJ368 AOR367:AOR368 AOZ367:AOZ368 APH367:APH368 APP367:APP368 APX367:APX368 AQF367:AQF368 AQN367:AQN368 AQV367:AQV368 ARD367:ARD368 ARL367:ARL368 ART367:ART368 ASB367:ASB368 ASJ367:ASJ368 ASR367:ASR368 ASZ367:ASZ368 ATH367:ATH368 ATP367:ATP368 ATX367:ATX368 AUF367:AUF368 AUN367:AUN368 AUV367:AUV368 AVD367:AVD368 AVL367:AVL368 AVT367:AVT368 AWB367:AWB368 AWJ367:AWJ368 AWR367:AWR368 AWZ367:AWZ368 AXH367:AXH368 AXP367:AXP368 AXX367:AXX368 AYF367:AYF368 AYN367:AYN368 AYV367:AYV368 AZD367:AZD368 AZL367:AZL368 AZT367:AZT368 BAB367:BAB368 BAJ367:BAJ368 BAR367:BAR368 BAZ367:BAZ368 BBH367:BBH368 BBP367:BBP368 BBX367:BBX368 BCF367:BCF368 BCN367:BCN368 BCV367:BCV368 BDD367:BDD368 BDL367:BDL368 BDT367:BDT368 BEB367:BEB368 BEJ367:BEJ368 BER367:BER368 BEZ367:BEZ368 BFH367:BFH368 BFP367:BFP368 BFX367:BFX368 BGF367:BGF368 BGN367:BGN368 BGV367:BGV368 BHD367:BHD368 BHL367:BHL368 BHT367:BHT368 BIB367:BIB368 BIJ367:BIJ368 BIR367:BIR368 BIZ367:BIZ368 BJH367:BJH368 BJP367:BJP368 BJX367:BJX368 BKF367:BKF368 BKN367:BKN368 BKV367:BKV368 BLD367:BLD368 BLL367:BLL368 BLT367:BLT368 BMB367:BMB368 BMJ367:BMJ368 BMR367:BMR368 BMZ367:BMZ368 BNH367:BNH368 BNP367:BNP368 BNX367:BNX368 BOF367:BOF368 BON367:BON368 BOV367:BOV368 BPD367:BPD368 BPL367:BPL368 BPT367:BPT368 BQB367:BQB368 BQJ367:BQJ368 BQR367:BQR368 BQZ367:BQZ368 BRH367:BRH368 BRP367:BRP368 BRX367:BRX368 BSF367:BSF368 BSN367:BSN368 BSV367:BSV368 BTD367:BTD368 BTL367:BTL368 BTT367:BTT368 BUB367:BUB368 BUJ367:BUJ368 BUR367:BUR368 BUZ367:BUZ368 BVH367:BVH368 BVP367:BVP368 BVX367:BVX368 BWF367:BWF368 BWN367:BWN368 BWV367:BWV368 BXD367:BXD368 BXL367:BXL368 BXT367:BXT368 BYB367:BYB368 BYJ367:BYJ368 BYR367:BYR368 BYZ367:BYZ368 BZH367:BZH368 BZP367:BZP368 BZX367:BZX368 CAF367:CAF368 CAN367:CAN368 CAV367:CAV368 CBD367:CBD368 CBL367:CBL368 CBT367:CBT368 CCB367:CCB368 CCJ367:CCJ368 CCR367:CCR368 CCZ367:CCZ368 CDH367:CDH368 CDP367:CDP368 CDX367:CDX368 CEF367:CEF368 CEN367:CEN368 CEV367:CEV368 CFD367:CFD368 CFL367:CFL368 CFT367:CFT368 CGB367:CGB368 CGJ367:CGJ368 CGR367:CGR368 CGZ367:CGZ368 CHH367:CHH368 CHP367:CHP368 CHX367:CHX368 CIF367:CIF368 CIN367:CIN368 CIV367:CIV368 CJD367:CJD368 CJL367:CJL368 CJT367:CJT368 CKB367:CKB368 CKJ367:CKJ368 CKR367:CKR368 CKZ367:CKZ368 CLH367:CLH368 CLP367:CLP368 CLX367:CLX368 CMF367:CMF368 CMN367:CMN368 CMV367:CMV368 CND367:CND368 CNL367:CNL368 CNT367:CNT368 COB367:COB368 COJ367:COJ368 COR367:COR368 COZ367:COZ368 CPH367:CPH368 CPP367:CPP368 CPX367:CPX368 CQF367:CQF368 CQN367:CQN368 CQV367:CQV368 CRD367:CRD368 CRL367:CRL368 CRT367:CRT368 CSB367:CSB368 CSJ367:CSJ368 CSR367:CSR368 CSZ367:CSZ368 CTH367:CTH368 CTP367:CTP368 CTX367:CTX368 CUF367:CUF368 CUN367:CUN368 CUV367:CUV368 CVD367:CVD368 CVL367:CVL368 CVT367:CVT368 CWB367:CWB368 CWJ367:CWJ368 CWR367:CWR368 CWZ367:CWZ368 CXH367:CXH368 CXP367:CXP368 CXX367:CXX368 CYF367:CYF368 CYN367:CYN368 CYV367:CYV368 CZD367:CZD368 CZL367:CZL368 CZT367:CZT368 DAB367:DAB368 DAJ367:DAJ368 DAR367:DAR368 DAZ367:DAZ368 DBH367:DBH368 DBP367:DBP368 DBX367:DBX368 DCF367:DCF368 DCN367:DCN368 DCV367:DCV368 DDD367:DDD368 DDL367:DDL368 DDT367:DDT368 DEB367:DEB368 DEJ367:DEJ368 DER367:DER368 DEZ367:DEZ368 DFH367:DFH368 DFP367:DFP368 DFX367:DFX368 DGF367:DGF368 DGN367:DGN368 DGV367:DGV368 DHD367:DHD368 DHL367:DHL368 DHT367:DHT368 DIB367:DIB368 DIJ367:DIJ368 DIR367:DIR368 DIZ367:DIZ368 DJH367:DJH368 DJP367:DJP368 DJX367:DJX368 DKF367:DKF368 DKN367:DKN368 DKV367:DKV368 DLD367:DLD368 DLL367:DLL368 DLT367:DLT368 DMB367:DMB368 DMJ367:DMJ368 DMR367:DMR368 DMZ367:DMZ368 DNH367:DNH368 DNP367:DNP368 DNX367:DNX368 DOF367:DOF368 DON367:DON368 DOV367:DOV368 DPD367:DPD368 DPL367:DPL368 DPT367:DPT368 DQB367:DQB368 DQJ367:DQJ368 DQR367:DQR368 DQZ367:DQZ368 DRH367:DRH368 DRP367:DRP368 DRX367:DRX368 DSF367:DSF368 DSN367:DSN368 DSV367:DSV368 DTD367:DTD368 DTL367:DTL368 DTT367:DTT368 DUB367:DUB368 DUJ367:DUJ368 DUR367:DUR368 DUZ367:DUZ368 DVH367:DVH368 DVP367:DVP368 DVX367:DVX368 DWF367:DWF368 DWN367:DWN368 DWV367:DWV368 DXD367:DXD368 DXL367:DXL368 DXT367:DXT368 DYB367:DYB368 DYJ367:DYJ368 DYR367:DYR368 DYZ367:DYZ368 DZH367:DZH368 DZP367:DZP368 DZX367:DZX368 EAF367:EAF368 EAN367:EAN368 EAV367:EAV368 EBD367:EBD368 EBL367:EBL368 EBT367:EBT368 ECB367:ECB368 ECJ367:ECJ368 ECR367:ECR368 ECZ367:ECZ368 EDH367:EDH368 EDP367:EDP368 EDX367:EDX368 EEF367:EEF368 EEN367:EEN368 EEV367:EEV368 EFD367:EFD368 EFL367:EFL368 EFT367:EFT368 EGB367:EGB368 EGJ367:EGJ368 EGR367:EGR368 EGZ367:EGZ368 EHH367:EHH368 EHP367:EHP368 EHX367:EHX368 EIF367:EIF368 EIN367:EIN368 EIV367:EIV368 EJD367:EJD368 EJL367:EJL368 EJT367:EJT368 EKB367:EKB368 EKJ367:EKJ368 EKR367:EKR368 EKZ367:EKZ368 ELH367:ELH368 ELP367:ELP368 ELX367:ELX368 EMF367:EMF368 EMN367:EMN368 EMV367:EMV368 END367:END368 ENL367:ENL368 ENT367:ENT368 EOB367:EOB368 EOJ367:EOJ368 EOR367:EOR368 EOZ367:EOZ368 EPH367:EPH368 EPP367:EPP368 EPX367:EPX368 EQF367:EQF368 EQN367:EQN368 EQV367:EQV368 ERD367:ERD368 ERL367:ERL368 ERT367:ERT368 ESB367:ESB368 ESJ367:ESJ368 ESR367:ESR368 ESZ367:ESZ368 ETH367:ETH368 ETP367:ETP368 ETX367:ETX368 EUF367:EUF368 EUN367:EUN368 EUV367:EUV368 EVD367:EVD368 EVL367:EVL368 EVT367:EVT368 EWB367:EWB368 EWJ367:EWJ368 EWR367:EWR368 EWZ367:EWZ368 EXH367:EXH368 EXP367:EXP368 EXX367:EXX368 EYF367:EYF368 EYN367:EYN368 EYV367:EYV368 EZD367:EZD368 EZL367:EZL368 EZT367:EZT368 FAB367:FAB368 FAJ367:FAJ368 FAR367:FAR368 FAZ367:FAZ368 FBH367:FBH368 FBP367:FBP368 FBX367:FBX368 FCF367:FCF368 FCN367:FCN368 FCV367:FCV368 FDD367:FDD368 FDL367:FDL368 FDT367:FDT368 FEB367:FEB368 FEJ367:FEJ368 FER367:FER368 FEZ367:FEZ368 FFH367:FFH368 FFP367:FFP368 FFX367:FFX368 FGF367:FGF368 FGN367:FGN368 FGV367:FGV368 FHD367:FHD368 FHL367:FHL368 FHT367:FHT368 FIB367:FIB368 FIJ367:FIJ368 FIR367:FIR368 FIZ367:FIZ368 FJH367:FJH368 FJP367:FJP368 FJX367:FJX368 FKF367:FKF368 FKN367:FKN368 FKV367:FKV368 FLD367:FLD368 FLL367:FLL368 FLT367:FLT368 FMB367:FMB368 FMJ367:FMJ368 FMR367:FMR368 FMZ367:FMZ368 FNH367:FNH368 FNP367:FNP368 FNX367:FNX368 FOF367:FOF368 FON367:FON368 FOV367:FOV368 FPD367:FPD368 FPL367:FPL368 FPT367:FPT368 FQB367:FQB368 FQJ367:FQJ368 FQR367:FQR368 FQZ367:FQZ368 FRH367:FRH368 FRP367:FRP368 FRX367:FRX368 FSF367:FSF368 FSN367:FSN368 FSV367:FSV368 FTD367:FTD368 FTL367:FTL368 FTT367:FTT368 FUB367:FUB368 FUJ367:FUJ368 FUR367:FUR368 FUZ367:FUZ368 FVH367:FVH368 FVP367:FVP368 FVX367:FVX368 FWF367:FWF368 FWN367:FWN368 FWV367:FWV368 FXD367:FXD368 FXL367:FXL368 FXT367:FXT368 FYB367:FYB368 FYJ367:FYJ368 FYR367:FYR368 FYZ367:FYZ368 FZH367:FZH368 FZP367:FZP368 FZX367:FZX368 GAF367:GAF368 GAN367:GAN368 GAV367:GAV368 GBD367:GBD368 GBL367:GBL368 GBT367:GBT368 GCB367:GCB368 GCJ367:GCJ368 GCR367:GCR368 GCZ367:GCZ368 GDH367:GDH368 GDP367:GDP368 GDX367:GDX368 GEF367:GEF368 GEN367:GEN368 GEV367:GEV368 GFD367:GFD368 GFL367:GFL368 GFT367:GFT368 GGB367:GGB368 GGJ367:GGJ368 GGR367:GGR368 GGZ367:GGZ368 GHH367:GHH368 GHP367:GHP368 GHX367:GHX368 GIF367:GIF368 GIN367:GIN368 GIV367:GIV368 GJD367:GJD368 GJL367:GJL368 GJT367:GJT368 GKB367:GKB368 GKJ367:GKJ368 GKR367:GKR368 GKZ367:GKZ368 GLH367:GLH368 GLP367:GLP368 GLX367:GLX368 GMF367:GMF368 GMN367:GMN368 GMV367:GMV368 GND367:GND368 GNL367:GNL368 GNT367:GNT368 GOB367:GOB368 GOJ367:GOJ368 GOR367:GOR368 GOZ367:GOZ368 GPH367:GPH368 GPP367:GPP368 GPX367:GPX368 GQF367:GQF368 GQN367:GQN368 GQV367:GQV368 GRD367:GRD368 GRL367:GRL368 GRT367:GRT368 GSB367:GSB368 GSJ367:GSJ368 GSR367:GSR368 GSZ367:GSZ368 GTH367:GTH368 GTP367:GTP368 GTX367:GTX368 GUF367:GUF368 GUN367:GUN368 GUV367:GUV368 GVD367:GVD368 GVL367:GVL368 GVT367:GVT368 GWB367:GWB368 GWJ367:GWJ368 GWR367:GWR368 GWZ367:GWZ368 GXH367:GXH368 GXP367:GXP368 GXX367:GXX368 GYF367:GYF368 GYN367:GYN368 GYV367:GYV368 GZD367:GZD368 GZL367:GZL368 GZT367:GZT368 HAB367:HAB368 HAJ367:HAJ368 HAR367:HAR368 HAZ367:HAZ368 HBH367:HBH368 HBP367:HBP368 HBX367:HBX368 HCF367:HCF368 HCN367:HCN368 HCV367:HCV368 HDD367:HDD368 HDL367:HDL368 HDT367:HDT368 HEB367:HEB368 HEJ367:HEJ368 HER367:HER368 HEZ367:HEZ368 HFH367:HFH368 HFP367:HFP368 HFX367:HFX368 HGF367:HGF368 HGN367:HGN368 HGV367:HGV368 HHD367:HHD368 HHL367:HHL368 HHT367:HHT368 HIB367:HIB368 HIJ367:HIJ368 HIR367:HIR368 HIZ367:HIZ368 HJH367:HJH368 HJP367:HJP368 HJX367:HJX368 HKF367:HKF368 HKN367:HKN368 HKV367:HKV368 HLD367:HLD368 HLL367:HLL368 HLT367:HLT368 HMB367:HMB368 HMJ367:HMJ368 HMR367:HMR368 HMZ367:HMZ368 HNH367:HNH368 HNP367:HNP368 HNX367:HNX368 HOF367:HOF368 HON367:HON368 HOV367:HOV368 HPD367:HPD368 HPL367:HPL368 HPT367:HPT368 HQB367:HQB368 HQJ367:HQJ368 HQR367:HQR368 HQZ367:HQZ368 HRH367:HRH368 HRP367:HRP368 HRX367:HRX368 HSF367:HSF368 HSN367:HSN368 HSV367:HSV368 HTD367:HTD368 HTL367:HTL368 HTT367:HTT368 HUB367:HUB368 HUJ367:HUJ368 HUR367:HUR368 HUZ367:HUZ368 HVH367:HVH368 HVP367:HVP368 HVX367:HVX368 HWF367:HWF368 HWN367:HWN368 HWV367:HWV368 HXD367:HXD368 HXL367:HXL368 HXT367:HXT368 HYB367:HYB368 HYJ367:HYJ368 HYR367:HYR368 HYZ367:HYZ368 HZH367:HZH368 HZP367:HZP368 HZX367:HZX368 IAF367:IAF368 IAN367:IAN368 IAV367:IAV368 IBD367:IBD368 IBL367:IBL368 IBT367:IBT368 ICB367:ICB368 ICJ367:ICJ368 ICR367:ICR368 ICZ367:ICZ368 IDH367:IDH368 IDP367:IDP368 IDX367:IDX368 IEF367:IEF368 IEN367:IEN368 IEV367:IEV368 IFD367:IFD368 IFL367:IFL368 IFT367:IFT368 IGB367:IGB368 IGJ367:IGJ368 IGR367:IGR368 IGZ367:IGZ368 IHH367:IHH368 IHP367:IHP368 IHX367:IHX368 IIF367:IIF368 IIN367:IIN368 IIV367:IIV368 IJD367:IJD368 IJL367:IJL368 IJT367:IJT368 IKB367:IKB368 IKJ367:IKJ368 IKR367:IKR368 IKZ367:IKZ368 ILH367:ILH368 ILP367:ILP368 ILX367:ILX368 IMF367:IMF368 IMN367:IMN368 IMV367:IMV368 IND367:IND368 INL367:INL368 INT367:INT368 IOB367:IOB368 IOJ367:IOJ368 IOR367:IOR368 IOZ367:IOZ368 IPH367:IPH368 IPP367:IPP368 IPX367:IPX368 IQF367:IQF368 IQN367:IQN368 IQV367:IQV368 IRD367:IRD368 IRL367:IRL368 IRT367:IRT368 ISB367:ISB368 ISJ367:ISJ368 ISR367:ISR368 ISZ367:ISZ368 ITH367:ITH368 ITP367:ITP368 ITX367:ITX368 IUF367:IUF368 IUN367:IUN368 IUV367:IUV368 IVD367:IVD368 IVL367:IVL368 IVT367:IVT368 IWB367:IWB368 IWJ367:IWJ368 IWR367:IWR368 IWZ367:IWZ368 IXH367:IXH368 IXP367:IXP368 IXX367:IXX368 IYF367:IYF368 IYN367:IYN368 IYV367:IYV368 IZD367:IZD368 IZL367:IZL368 IZT367:IZT368 JAB367:JAB368 JAJ367:JAJ368 JAR367:JAR368 JAZ367:JAZ368 JBH367:JBH368 JBP367:JBP368 JBX367:JBX368 JCF367:JCF368 JCN367:JCN368 JCV367:JCV368 JDD367:JDD368 JDL367:JDL368 JDT367:JDT368 JEB367:JEB368 JEJ367:JEJ368 JER367:JER368 JEZ367:JEZ368 JFH367:JFH368 JFP367:JFP368 JFX367:JFX368 JGF367:JGF368 JGN367:JGN368 JGV367:JGV368 JHD367:JHD368 JHL367:JHL368 JHT367:JHT368 JIB367:JIB368 JIJ367:JIJ368 JIR367:JIR368 JIZ367:JIZ368 JJH367:JJH368 JJP367:JJP368 JJX367:JJX368 JKF367:JKF368 JKN367:JKN368 JKV367:JKV368 JLD367:JLD368 JLL367:JLL368 JLT367:JLT368 JMB367:JMB368 JMJ367:JMJ368 JMR367:JMR368 JMZ367:JMZ368 JNH367:JNH368 JNP367:JNP368 JNX367:JNX368 JOF367:JOF368 JON367:JON368 JOV367:JOV368 JPD367:JPD368 JPL367:JPL368 JPT367:JPT368 JQB367:JQB368 JQJ367:JQJ368 JQR367:JQR368 JQZ367:JQZ368 JRH367:JRH368 JRP367:JRP368 JRX367:JRX368 JSF367:JSF368 JSN367:JSN368 JSV367:JSV368 JTD367:JTD368 JTL367:JTL368 JTT367:JTT368 JUB367:JUB368 JUJ367:JUJ368 JUR367:JUR368 JUZ367:JUZ368 JVH367:JVH368 JVP367:JVP368 JVX367:JVX368 JWF367:JWF368 JWN367:JWN368 JWV367:JWV368 JXD367:JXD368 JXL367:JXL368 JXT367:JXT368 JYB367:JYB368 JYJ367:JYJ368 JYR367:JYR368 JYZ367:JYZ368 JZH367:JZH368 JZP367:JZP368 JZX367:JZX368 KAF367:KAF368 KAN367:KAN368 KAV367:KAV368 KBD367:KBD368 KBL367:KBL368 KBT367:KBT368 KCB367:KCB368 KCJ367:KCJ368 KCR367:KCR368 KCZ367:KCZ368 KDH367:KDH368 KDP367:KDP368 KDX367:KDX368 KEF367:KEF368 KEN367:KEN368 KEV367:KEV368 KFD367:KFD368 KFL367:KFL368 KFT367:KFT368 KGB367:KGB368 KGJ367:KGJ368 KGR367:KGR368 KGZ367:KGZ368 KHH367:KHH368 KHP367:KHP368 KHX367:KHX368 KIF367:KIF368 KIN367:KIN368 KIV367:KIV368 KJD367:KJD368 KJL367:KJL368 KJT367:KJT368 KKB367:KKB368 KKJ367:KKJ368 KKR367:KKR368 KKZ367:KKZ368 KLH367:KLH368 KLP367:KLP368 KLX367:KLX368 KMF367:KMF368 KMN367:KMN368 KMV367:KMV368 KND367:KND368 KNL367:KNL368 KNT367:KNT368 KOB367:KOB368 KOJ367:KOJ368 KOR367:KOR368 KOZ367:KOZ368 KPH367:KPH368 KPP367:KPP368 KPX367:KPX368 KQF367:KQF368 KQN367:KQN368 KQV367:KQV368 KRD367:KRD368 KRL367:KRL368 KRT367:KRT368 KSB367:KSB368 KSJ367:KSJ368 KSR367:KSR368 KSZ367:KSZ368 KTH367:KTH368 KTP367:KTP368 KTX367:KTX368 KUF367:KUF368 KUN367:KUN368 KUV367:KUV368 KVD367:KVD368 KVL367:KVL368 KVT367:KVT368 KWB367:KWB368 KWJ367:KWJ368 KWR367:KWR368 KWZ367:KWZ368 KXH367:KXH368 KXP367:KXP368 KXX367:KXX368 KYF367:KYF368 KYN367:KYN368 KYV367:KYV368 KZD367:KZD368 KZL367:KZL368 KZT367:KZT368 LAB367:LAB368 LAJ367:LAJ368 LAR367:LAR368 LAZ367:LAZ368 LBH367:LBH368 LBP367:LBP368 LBX367:LBX368 LCF367:LCF368 LCN367:LCN368 LCV367:LCV368 LDD367:LDD368 LDL367:LDL368 LDT367:LDT368 LEB367:LEB368 LEJ367:LEJ368 LER367:LER368 LEZ367:LEZ368 LFH367:LFH368 LFP367:LFP368 LFX367:LFX368 LGF367:LGF368 LGN367:LGN368 LGV367:LGV368 LHD367:LHD368 LHL367:LHL368 LHT367:LHT368 LIB367:LIB368 LIJ367:LIJ368 LIR367:LIR368 LIZ367:LIZ368 LJH367:LJH368 LJP367:LJP368 LJX367:LJX368 LKF367:LKF368 LKN367:LKN368 LKV367:LKV368 LLD367:LLD368 LLL367:LLL368 LLT367:LLT368 LMB367:LMB368 LMJ367:LMJ368 LMR367:LMR368 LMZ367:LMZ368 LNH367:LNH368 LNP367:LNP368 LNX367:LNX368 LOF367:LOF368 LON367:LON368 LOV367:LOV368 LPD367:LPD368 LPL367:LPL368 LPT367:LPT368 LQB367:LQB368 LQJ367:LQJ368 LQR367:LQR368 LQZ367:LQZ368 LRH367:LRH368 LRP367:LRP368 LRX367:LRX368 LSF367:LSF368 LSN367:LSN368 LSV367:LSV368 LTD367:LTD368 LTL367:LTL368 LTT367:LTT368 LUB367:LUB368 LUJ367:LUJ368 LUR367:LUR368 LUZ367:LUZ368 LVH367:LVH368 LVP367:LVP368 LVX367:LVX368 LWF367:LWF368 LWN367:LWN368 LWV367:LWV368 LXD367:LXD368 LXL367:LXL368 LXT367:LXT368 LYB367:LYB368 LYJ367:LYJ368 LYR367:LYR368 LYZ367:LYZ368 LZH367:LZH368 LZP367:LZP368 LZX367:LZX368 MAF367:MAF368 MAN367:MAN368 MAV367:MAV368 MBD367:MBD368 MBL367:MBL368 MBT367:MBT368 MCB367:MCB368 MCJ367:MCJ368 MCR367:MCR368 MCZ367:MCZ368 MDH367:MDH368 MDP367:MDP368 MDX367:MDX368 MEF367:MEF368 MEN367:MEN368 MEV367:MEV368 MFD367:MFD368 MFL367:MFL368 MFT367:MFT368 MGB367:MGB368 MGJ367:MGJ368 MGR367:MGR368 MGZ367:MGZ368 MHH367:MHH368 MHP367:MHP368 MHX367:MHX368 MIF367:MIF368 MIN367:MIN368 MIV367:MIV368 MJD367:MJD368 MJL367:MJL368 MJT367:MJT368 MKB367:MKB368 MKJ367:MKJ368 MKR367:MKR368 MKZ367:MKZ368 MLH367:MLH368 MLP367:MLP368 MLX367:MLX368 MMF367:MMF368 MMN367:MMN368 MMV367:MMV368 MND367:MND368 MNL367:MNL368 MNT367:MNT368 MOB367:MOB368 MOJ367:MOJ368 MOR367:MOR368 MOZ367:MOZ368 MPH367:MPH368 MPP367:MPP368 MPX367:MPX368 MQF367:MQF368 MQN367:MQN368 MQV367:MQV368 MRD367:MRD368 MRL367:MRL368 MRT367:MRT368 MSB367:MSB368 MSJ367:MSJ368 MSR367:MSR368 MSZ367:MSZ368 MTH367:MTH368 MTP367:MTP368 MTX367:MTX368 MUF367:MUF368 MUN367:MUN368 MUV367:MUV368 MVD367:MVD368 MVL367:MVL368 MVT367:MVT368 MWB367:MWB368 MWJ367:MWJ368 MWR367:MWR368 MWZ367:MWZ368 MXH367:MXH368 MXP367:MXP368 MXX367:MXX368 MYF367:MYF368 MYN367:MYN368 MYV367:MYV368 MZD367:MZD368 MZL367:MZL368 MZT367:MZT368 NAB367:NAB368 NAJ367:NAJ368 NAR367:NAR368 NAZ367:NAZ368 NBH367:NBH368 NBP367:NBP368 NBX367:NBX368 NCF367:NCF368 NCN367:NCN368 NCV367:NCV368 NDD367:NDD368 NDL367:NDL368 NDT367:NDT368 NEB367:NEB368 NEJ367:NEJ368 NER367:NER368 NEZ367:NEZ368 NFH367:NFH368 NFP367:NFP368 NFX367:NFX368 NGF367:NGF368 NGN367:NGN368 NGV367:NGV368 NHD367:NHD368 NHL367:NHL368 NHT367:NHT368 NIB367:NIB368 NIJ367:NIJ368 NIR367:NIR368 NIZ367:NIZ368 NJH367:NJH368 NJP367:NJP368 NJX367:NJX368 NKF367:NKF368 NKN367:NKN368 NKV367:NKV368 NLD367:NLD368 NLL367:NLL368 NLT367:NLT368 NMB367:NMB368 NMJ367:NMJ368 NMR367:NMR368 NMZ367:NMZ368 NNH367:NNH368 NNP367:NNP368 NNX367:NNX368 NOF367:NOF368 NON367:NON368 NOV367:NOV368 NPD367:NPD368 NPL367:NPL368 NPT367:NPT368 NQB367:NQB368 NQJ367:NQJ368 NQR367:NQR368 NQZ367:NQZ368 NRH367:NRH368 NRP367:NRP368 NRX367:NRX368 NSF367:NSF368 NSN367:NSN368 NSV367:NSV368 NTD367:NTD368 NTL367:NTL368 NTT367:NTT368 NUB367:NUB368 NUJ367:NUJ368 NUR367:NUR368 NUZ367:NUZ368 NVH367:NVH368 NVP367:NVP368 NVX367:NVX368 NWF367:NWF368 NWN367:NWN368 NWV367:NWV368 NXD367:NXD368 NXL367:NXL368 NXT367:NXT368 NYB367:NYB368 NYJ367:NYJ368 NYR367:NYR368 NYZ367:NYZ368 NZH367:NZH368 NZP367:NZP368 NZX367:NZX368 OAF367:OAF368 OAN367:OAN368 OAV367:OAV368 OBD367:OBD368 OBL367:OBL368 OBT367:OBT368 OCB367:OCB368 OCJ367:OCJ368 OCR367:OCR368 OCZ367:OCZ368 ODH367:ODH368 ODP367:ODP368 ODX367:ODX368 OEF367:OEF368 OEN367:OEN368 OEV367:OEV368 OFD367:OFD368 OFL367:OFL368 OFT367:OFT368 OGB367:OGB368 OGJ367:OGJ368 OGR367:OGR368 OGZ367:OGZ368 OHH367:OHH368 OHP367:OHP368 OHX367:OHX368 OIF367:OIF368 OIN367:OIN368 OIV367:OIV368 OJD367:OJD368 OJL367:OJL368 OJT367:OJT368 OKB367:OKB368 OKJ367:OKJ368 OKR367:OKR368 OKZ367:OKZ368 OLH367:OLH368 OLP367:OLP368 OLX367:OLX368 OMF367:OMF368 OMN367:OMN368 OMV367:OMV368 OND367:OND368 ONL367:ONL368 ONT367:ONT368 OOB367:OOB368 OOJ367:OOJ368 OOR367:OOR368 OOZ367:OOZ368 OPH367:OPH368 OPP367:OPP368 OPX367:OPX368 OQF367:OQF368 OQN367:OQN368 OQV367:OQV368 ORD367:ORD368 ORL367:ORL368 ORT367:ORT368 OSB367:OSB368 OSJ367:OSJ368 OSR367:OSR368 OSZ367:OSZ368 OTH367:OTH368 OTP367:OTP368 OTX367:OTX368 OUF367:OUF368 OUN367:OUN368 OUV367:OUV368 OVD367:OVD368 OVL367:OVL368 OVT367:OVT368 OWB367:OWB368 OWJ367:OWJ368 OWR367:OWR368 OWZ367:OWZ368 OXH367:OXH368 OXP367:OXP368 OXX367:OXX368 OYF367:OYF368 OYN367:OYN368 OYV367:OYV368 OZD367:OZD368 OZL367:OZL368 OZT367:OZT368 PAB367:PAB368 PAJ367:PAJ368 PAR367:PAR368 PAZ367:PAZ368 PBH367:PBH368 PBP367:PBP368 PBX367:PBX368 PCF367:PCF368 PCN367:PCN368 PCV367:PCV368 PDD367:PDD368 PDL367:PDL368 PDT367:PDT368 PEB367:PEB368 PEJ367:PEJ368 PER367:PER368 PEZ367:PEZ368 PFH367:PFH368 PFP367:PFP368 PFX367:PFX368 PGF367:PGF368 PGN367:PGN368 PGV367:PGV368 PHD367:PHD368 PHL367:PHL368 PHT367:PHT368 PIB367:PIB368 PIJ367:PIJ368 PIR367:PIR368 PIZ367:PIZ368 PJH367:PJH368 PJP367:PJP368 PJX367:PJX368 PKF367:PKF368 PKN367:PKN368 PKV367:PKV368 PLD367:PLD368 PLL367:PLL368 PLT367:PLT368 PMB367:PMB368 PMJ367:PMJ368 PMR367:PMR368 PMZ367:PMZ368 PNH367:PNH368 PNP367:PNP368 PNX367:PNX368 POF367:POF368 PON367:PON368 POV367:POV368 PPD367:PPD368 PPL367:PPL368 PPT367:PPT368 PQB367:PQB368 PQJ367:PQJ368 PQR367:PQR368 PQZ367:PQZ368 PRH367:PRH368 PRP367:PRP368 PRX367:PRX368 PSF367:PSF368 PSN367:PSN368 PSV367:PSV368 PTD367:PTD368 PTL367:PTL368 PTT367:PTT368 PUB367:PUB368 PUJ367:PUJ368 PUR367:PUR368 PUZ367:PUZ368 PVH367:PVH368 PVP367:PVP368 PVX367:PVX368 PWF367:PWF368 PWN367:PWN368 PWV367:PWV368 PXD367:PXD368 PXL367:PXL368 PXT367:PXT368 PYB367:PYB368 PYJ367:PYJ368 PYR367:PYR368 PYZ367:PYZ368 PZH367:PZH368 PZP367:PZP368 PZX367:PZX368 QAF367:QAF368 QAN367:QAN368 QAV367:QAV368 QBD367:QBD368 QBL367:QBL368 QBT367:QBT368 QCB367:QCB368 QCJ367:QCJ368 QCR367:QCR368 QCZ367:QCZ368 QDH367:QDH368 QDP367:QDP368 QDX367:QDX368 QEF367:QEF368 QEN367:QEN368 QEV367:QEV368 QFD367:QFD368 QFL367:QFL368 QFT367:QFT368 QGB367:QGB368 QGJ367:QGJ368 QGR367:QGR368 QGZ367:QGZ368 QHH367:QHH368 QHP367:QHP368 QHX367:QHX368 QIF367:QIF368 QIN367:QIN368 QIV367:QIV368 QJD367:QJD368 QJL367:QJL368 QJT367:QJT368 QKB367:QKB368 QKJ367:QKJ368 QKR367:QKR368 QKZ367:QKZ368 QLH367:QLH368 QLP367:QLP368 QLX367:QLX368 QMF367:QMF368 QMN367:QMN368 QMV367:QMV368 QND367:QND368 QNL367:QNL368 QNT367:QNT368 QOB367:QOB368 QOJ367:QOJ368 QOR367:QOR368 QOZ367:QOZ368 QPH367:QPH368 QPP367:QPP368 QPX367:QPX368 QQF367:QQF368 QQN367:QQN368 QQV367:QQV368 QRD367:QRD368 QRL367:QRL368 QRT367:QRT368 QSB367:QSB368 QSJ367:QSJ368 QSR367:QSR368 QSZ367:QSZ368 QTH367:QTH368 QTP367:QTP368 QTX367:QTX368 QUF367:QUF368 QUN367:QUN368 QUV367:QUV368 QVD367:QVD368 QVL367:QVL368 QVT367:QVT368 QWB367:QWB368 QWJ367:QWJ368 QWR367:QWR368 QWZ367:QWZ368 QXH367:QXH368 QXP367:QXP368 QXX367:QXX368 QYF367:QYF368 QYN367:QYN368 QYV367:QYV368 QZD367:QZD368 QZL367:QZL368 QZT367:QZT368 RAB367:RAB368 RAJ367:RAJ368 RAR367:RAR368 RAZ367:RAZ368 RBH367:RBH368 RBP367:RBP368 RBX367:RBX368 RCF367:RCF368 RCN367:RCN368 RCV367:RCV368 RDD367:RDD368 RDL367:RDL368 RDT367:RDT368 REB367:REB368 REJ367:REJ368 RER367:RER368 REZ367:REZ368 RFH367:RFH368 RFP367:RFP368 RFX367:RFX368 RGF367:RGF368 RGN367:RGN368 RGV367:RGV368 RHD367:RHD368 RHL367:RHL368 RHT367:RHT368 RIB367:RIB368 RIJ367:RIJ368 RIR367:RIR368 RIZ367:RIZ368 RJH367:RJH368 RJP367:RJP368 RJX367:RJX368 RKF367:RKF368 RKN367:RKN368 RKV367:RKV368 RLD367:RLD368 RLL367:RLL368 RLT367:RLT368 RMB367:RMB368 RMJ367:RMJ368 RMR367:RMR368 RMZ367:RMZ368 RNH367:RNH368 RNP367:RNP368 RNX367:RNX368 ROF367:ROF368 RON367:RON368 ROV367:ROV368 RPD367:RPD368 RPL367:RPL368 RPT367:RPT368 RQB367:RQB368 RQJ367:RQJ368 RQR367:RQR368 RQZ367:RQZ368 RRH367:RRH368 RRP367:RRP368 RRX367:RRX368 RSF367:RSF368 RSN367:RSN368 RSV367:RSV368 RTD367:RTD368 RTL367:RTL368 RTT367:RTT368 RUB367:RUB368 RUJ367:RUJ368 RUR367:RUR368 RUZ367:RUZ368 RVH367:RVH368 RVP367:RVP368 RVX367:RVX368 RWF367:RWF368 RWN367:RWN368 RWV367:RWV368 RXD367:RXD368 RXL367:RXL368 RXT367:RXT368 RYB367:RYB368 RYJ367:RYJ368 RYR367:RYR368 RYZ367:RYZ368 RZH367:RZH368 RZP367:RZP368 RZX367:RZX368 SAF367:SAF368 SAN367:SAN368 SAV367:SAV368 SBD367:SBD368 SBL367:SBL368 SBT367:SBT368 SCB367:SCB368 SCJ367:SCJ368 SCR367:SCR368 SCZ367:SCZ368 SDH367:SDH368 SDP367:SDP368 SDX367:SDX368 SEF367:SEF368 SEN367:SEN368 SEV367:SEV368 SFD367:SFD368 SFL367:SFL368 SFT367:SFT368 SGB367:SGB368 SGJ367:SGJ368 SGR367:SGR368 SGZ367:SGZ368 SHH367:SHH368 SHP367:SHP368 SHX367:SHX368 SIF367:SIF368 SIN367:SIN368 SIV367:SIV368 SJD367:SJD368 SJL367:SJL368 SJT367:SJT368 SKB367:SKB368 SKJ367:SKJ368 SKR367:SKR368 SKZ367:SKZ368 SLH367:SLH368 SLP367:SLP368 SLX367:SLX368 SMF367:SMF368 SMN367:SMN368 SMV367:SMV368 SND367:SND368 SNL367:SNL368 SNT367:SNT368 SOB367:SOB368 SOJ367:SOJ368 SOR367:SOR368 SOZ367:SOZ368 SPH367:SPH368 SPP367:SPP368 SPX367:SPX368 SQF367:SQF368 SQN367:SQN368 SQV367:SQV368 SRD367:SRD368 SRL367:SRL368 SRT367:SRT368 SSB367:SSB368 SSJ367:SSJ368 SSR367:SSR368 SSZ367:SSZ368 STH367:STH368 STP367:STP368 STX367:STX368 SUF367:SUF368 SUN367:SUN368 SUV367:SUV368 SVD367:SVD368 SVL367:SVL368 SVT367:SVT368 SWB367:SWB368 SWJ367:SWJ368 SWR367:SWR368 SWZ367:SWZ368 SXH367:SXH368 SXP367:SXP368 SXX367:SXX368 SYF367:SYF368 SYN367:SYN368 SYV367:SYV368 SZD367:SZD368 SZL367:SZL368 SZT367:SZT368 TAB367:TAB368 TAJ367:TAJ368 TAR367:TAR368 TAZ367:TAZ368 TBH367:TBH368 TBP367:TBP368 TBX367:TBX368 TCF367:TCF368 TCN367:TCN368 TCV367:TCV368 TDD367:TDD368 TDL367:TDL368 TDT367:TDT368 TEB367:TEB368 TEJ367:TEJ368 TER367:TER368 TEZ367:TEZ368 TFH367:TFH368 TFP367:TFP368 TFX367:TFX368 TGF367:TGF368 TGN367:TGN368 TGV367:TGV368 THD367:THD368 THL367:THL368 THT367:THT368 TIB367:TIB368 TIJ367:TIJ368 TIR367:TIR368 TIZ367:TIZ368 TJH367:TJH368 TJP367:TJP368 TJX367:TJX368 TKF367:TKF368 TKN367:TKN368 TKV367:TKV368 TLD367:TLD368 TLL367:TLL368 TLT367:TLT368 TMB367:TMB368 TMJ367:TMJ368 TMR367:TMR368 TMZ367:TMZ368 TNH367:TNH368 TNP367:TNP368 TNX367:TNX368 TOF367:TOF368 TON367:TON368 TOV367:TOV368 TPD367:TPD368 TPL367:TPL368 TPT367:TPT368 TQB367:TQB368 TQJ367:TQJ368 TQR367:TQR368 TQZ367:TQZ368 TRH367:TRH368 TRP367:TRP368 TRX367:TRX368 TSF367:TSF368 TSN367:TSN368 TSV367:TSV368 TTD367:TTD368 TTL367:TTL368 TTT367:TTT368 TUB367:TUB368 TUJ367:TUJ368 TUR367:TUR368 TUZ367:TUZ368 TVH367:TVH368 TVP367:TVP368 TVX367:TVX368 TWF367:TWF368 TWN367:TWN368 TWV367:TWV368 TXD367:TXD368 TXL367:TXL368 TXT367:TXT368 TYB367:TYB368 TYJ367:TYJ368 TYR367:TYR368 TYZ367:TYZ368 TZH367:TZH368 TZP367:TZP368 TZX367:TZX368 UAF367:UAF368 UAN367:UAN368 UAV367:UAV368 UBD367:UBD368 UBL367:UBL368 UBT367:UBT368 UCB367:UCB368 UCJ367:UCJ368 UCR367:UCR368 UCZ367:UCZ368 UDH367:UDH368 UDP367:UDP368 UDX367:UDX368 UEF367:UEF368 UEN367:UEN368 UEV367:UEV368 UFD367:UFD368 UFL367:UFL368 UFT367:UFT368 UGB367:UGB368 UGJ367:UGJ368 UGR367:UGR368 UGZ367:UGZ368 UHH367:UHH368 UHP367:UHP368 UHX367:UHX368 UIF367:UIF368 UIN367:UIN368 UIV367:UIV368 UJD367:UJD368 UJL367:UJL368 UJT367:UJT368 UKB367:UKB368 UKJ367:UKJ368 UKR367:UKR368 UKZ367:UKZ368 ULH367:ULH368 ULP367:ULP368 ULX367:ULX368 UMF367:UMF368 UMN367:UMN368 UMV367:UMV368 UND367:UND368 UNL367:UNL368 UNT367:UNT368 UOB367:UOB368 UOJ367:UOJ368 UOR367:UOR368 UOZ367:UOZ368 UPH367:UPH368 UPP367:UPP368 UPX367:UPX368 UQF367:UQF368 UQN367:UQN368 UQV367:UQV368 URD367:URD368 URL367:URL368 URT367:URT368 USB367:USB368 USJ367:USJ368 USR367:USR368 USZ367:USZ368 UTH367:UTH368 UTP367:UTP368 UTX367:UTX368 UUF367:UUF368 UUN367:UUN368 UUV367:UUV368 UVD367:UVD368 UVL367:UVL368 UVT367:UVT368 UWB367:UWB368 UWJ367:UWJ368 UWR367:UWR368 UWZ367:UWZ368 UXH367:UXH368 UXP367:UXP368 UXX367:UXX368 UYF367:UYF368 UYN367:UYN368 UYV367:UYV368 UZD367:UZD368 UZL367:UZL368 UZT367:UZT368 VAB367:VAB368 VAJ367:VAJ368 VAR367:VAR368 VAZ367:VAZ368 VBH367:VBH368 VBP367:VBP368 VBX367:VBX368 VCF367:VCF368 VCN367:VCN368 VCV367:VCV368 VDD367:VDD368 VDL367:VDL368 VDT367:VDT368 VEB367:VEB368 VEJ367:VEJ368 VER367:VER368 VEZ367:VEZ368 VFH367:VFH368 VFP367:VFP368 VFX367:VFX368 VGF367:VGF368 VGN367:VGN368 VGV367:VGV368 VHD367:VHD368 VHL367:VHL368 VHT367:VHT368 VIB367:VIB368 VIJ367:VIJ368 VIR367:VIR368 VIZ367:VIZ368 VJH367:VJH368 VJP367:VJP368 VJX367:VJX368 VKF367:VKF368 VKN367:VKN368 VKV367:VKV368 VLD367:VLD368 VLL367:VLL368 VLT367:VLT368 VMB367:VMB368 VMJ367:VMJ368 VMR367:VMR368 VMZ367:VMZ368 VNH367:VNH368 VNP367:VNP368 VNX367:VNX368 VOF367:VOF368 VON367:VON368 VOV367:VOV368 VPD367:VPD368 VPL367:VPL368 VPT367:VPT368 VQB367:VQB368 VQJ367:VQJ368 VQR367:VQR368 VQZ367:VQZ368 VRH367:VRH368 VRP367:VRP368 VRX367:VRX368 VSF367:VSF368 VSN367:VSN368 VSV367:VSV368 VTD367:VTD368 VTL367:VTL368 VTT367:VTT368 VUB367:VUB368 VUJ367:VUJ368 VUR367:VUR368 VUZ367:VUZ368 VVH367:VVH368 VVP367:VVP368 VVX367:VVX368 VWF367:VWF368 VWN367:VWN368 VWV367:VWV368 VXD367:VXD368 VXL367:VXL368 VXT367:VXT368 VYB367:VYB368 VYJ367:VYJ368 VYR367:VYR368 VYZ367:VYZ368 VZH367:VZH368 VZP367:VZP368 VZX367:VZX368 WAF367:WAF368 WAN367:WAN368 WAV367:WAV368 WBD367:WBD368 WBL367:WBL368 WBT367:WBT368 WCB367:WCB368 WCJ367:WCJ368 WCR367:WCR368 WCZ367:WCZ368 WDH367:WDH368 WDP367:WDP368 WDX367:WDX368 WEF367:WEF368 WEN367:WEN368 WEV367:WEV368 WFD367:WFD368 WFL367:WFL368 WFT367:WFT368 WGB367:WGB368 WGJ367:WGJ368 WGR367:WGR368 WGZ367:WGZ368 WHH367:WHH368 WHP367:WHP368 WHX367:WHX368 WIF367:WIF368 WIN367:WIN368 WIV367:WIV368 WJD367:WJD368 WJL367:WJL368 WJT367:WJT368 WKB367:WKB368 WKJ367:WKJ368 WKR367:WKR368 WKZ367:WKZ368 WLH367:WLH368 WLP367:WLP368 WLX367:WLX368 WMF367:WMF368 WMN367:WMN368 WMV367:WMV368 WND367:WND368 WNL367:WNL368 WNT367:WNT368 WOB367:WOB368 WOJ367:WOJ368 WOR367:WOR368 WOZ367:WOZ368 WPH367:WPH368 WPP367:WPP368 WPX367:WPX368 WQF367:WQF368 WQN367:WQN368 WQV367:WQV368 WRD367:WRD368 WRL367:WRL368 WRT367:WRT368 WSB367:WSB368 WSJ367:WSJ368 WSR367:WSR368 WSZ367:WSZ368 WTH367:WTH368 WTP367:WTP368 WTX367:WTX368 WUF367:WUF368 WUN367:WUN368 WUV367:WUV368 WVD367:WVD368 WVL367:WVL368 WVT367:WVT368 WWB367:WWB368 WWJ367:WWJ368 WWR367:WWR368 WWZ367:WWZ368 WXH367:WXH368 WXP367:WXP368 WXX367:WXX368 WYF367:WYF368 WYN367:WYN368 WYV367:WYV368 WZD367:WZD368 WZL367:WZL368 WZT367:WZT368 XAB367:XAB368 XAJ367:XAJ368 XAR367:XAR368 XAZ367:XAZ368 XBH367:XBH368 XBP367:XBP368 XBX367:XBX368 XCF367:XCF368 XCN367:XCN368 XCV367:XCV368 XDD367:XDD368 L370:L371 T370:T371 AB370:AB371 AJ370:AJ371 AR370:AR371 AZ370:AZ371 BH370:BH371 BP370:BP371 BX370:BX371 CF370:CF371 CN370:CN371 CV370:CV371 DD370:DD371 DL370:DL371 DT370:DT371 EB370:EB371 EJ370:EJ371 ER370:ER371 EZ370:EZ371 FH370:FH371 FP370:FP371 FX370:FX371 GF370:GF371 GN370:GN371 GV370:GV371 HD370:HD371 HL370:HL371 HT370:HT371 IB370:IB371 IJ370:IJ371 IR370:IR371 IZ370:IZ371 JH370:JH371 JP370:JP371 JX370:JX371 KF370:KF371 KN370:KN371 KV370:KV371 LD370:LD371 LL370:LL371 LT370:LT371 MB370:MB371 MJ370:MJ371 MR370:MR371 MZ370:MZ371 NH370:NH371 NP370:NP371 NX370:NX371 OF370:OF371 ON370:ON371 OV370:OV371 PD370:PD371 PL370:PL371 PT370:PT371 QB370:QB371 QJ370:QJ371 QR370:QR371 QZ370:QZ371 RH370:RH371 RP370:RP371 RX370:RX371 SF370:SF371 SN370:SN371 SV370:SV371 TD370:TD371 TL370:TL371 TT370:TT371 UB370:UB371 UJ370:UJ371 UR370:UR371 UZ370:UZ371 VH370:VH371 VP370:VP371 VX370:VX371 WF370:WF371 WN370:WN371 WV370:WV371 XD370:XD371 XL370:XL371 XT370:XT371 YB370:YB371 YJ370:YJ371 YR370:YR371 YZ370:YZ371 ZH370:ZH371 ZP370:ZP371 ZX370:ZX371 AAF370:AAF371 AAN370:AAN371 AAV370:AAV371 ABD370:ABD371 ABL370:ABL371 ABT370:ABT371 ACB370:ACB371 ACJ370:ACJ371 ACR370:ACR371 ACZ370:ACZ371 ADH370:ADH371 ADP370:ADP371 ADX370:ADX371 AEF370:AEF371 AEN370:AEN371 AEV370:AEV371 AFD370:AFD371 AFL370:AFL371 AFT370:AFT371 AGB370:AGB371 AGJ370:AGJ371 AGR370:AGR371 AGZ370:AGZ371 AHH370:AHH371 AHP370:AHP371 AHX370:AHX371 AIF370:AIF371 AIN370:AIN371 AIV370:AIV371 AJD370:AJD371 AJL370:AJL371 AJT370:AJT371 AKB370:AKB371 AKJ370:AKJ371 AKR370:AKR371 AKZ370:AKZ371 ALH370:ALH371 ALP370:ALP371 ALX370:ALX371 AMF370:AMF371 AMN370:AMN371 AMV370:AMV371 AND370:AND371 ANL370:ANL371 ANT370:ANT371 AOB370:AOB371 AOJ370:AOJ371 AOR370:AOR371 AOZ370:AOZ371 APH370:APH371 APP370:APP371 APX370:APX371 AQF370:AQF371 AQN370:AQN371 AQV370:AQV371 ARD370:ARD371 ARL370:ARL371 ART370:ART371 ASB370:ASB371 ASJ370:ASJ371 ASR370:ASR371 ASZ370:ASZ371 ATH370:ATH371 ATP370:ATP371 ATX370:ATX371 AUF370:AUF371 AUN370:AUN371 AUV370:AUV371 AVD370:AVD371 AVL370:AVL371 AVT370:AVT371 AWB370:AWB371 AWJ370:AWJ371 AWR370:AWR371 AWZ370:AWZ371 AXH370:AXH371 AXP370:AXP371 AXX370:AXX371 AYF370:AYF371 AYN370:AYN371 AYV370:AYV371 AZD370:AZD371 AZL370:AZL371 AZT370:AZT371 BAB370:BAB371 BAJ370:BAJ371 BAR370:BAR371 BAZ370:BAZ371 BBH370:BBH371 BBP370:BBP371 BBX370:BBX371 BCF370:BCF371 BCN370:BCN371 BCV370:BCV371 BDD370:BDD371 BDL370:BDL371 BDT370:BDT371 BEB370:BEB371 BEJ370:BEJ371 BER370:BER371 BEZ370:BEZ371 BFH370:BFH371 BFP370:BFP371 BFX370:BFX371 BGF370:BGF371 BGN370:BGN371 BGV370:BGV371 BHD370:BHD371 BHL370:BHL371 BHT370:BHT371 BIB370:BIB371 BIJ370:BIJ371 BIR370:BIR371 BIZ370:BIZ371 BJH370:BJH371 BJP370:BJP371 BJX370:BJX371 BKF370:BKF371 BKN370:BKN371 BKV370:BKV371 BLD370:BLD371 BLL370:BLL371 BLT370:BLT371 BMB370:BMB371 BMJ370:BMJ371 BMR370:BMR371 BMZ370:BMZ371 BNH370:BNH371 BNP370:BNP371 BNX370:BNX371 BOF370:BOF371 BON370:BON371 BOV370:BOV371 BPD370:BPD371 BPL370:BPL371 BPT370:BPT371 BQB370:BQB371 BQJ370:BQJ371 BQR370:BQR371 BQZ370:BQZ371 BRH370:BRH371 BRP370:BRP371 BRX370:BRX371 BSF370:BSF371 BSN370:BSN371 BSV370:BSV371 BTD370:BTD371 BTL370:BTL371 BTT370:BTT371 BUB370:BUB371 BUJ370:BUJ371 BUR370:BUR371 BUZ370:BUZ371 BVH370:BVH371 BVP370:BVP371 BVX370:BVX371 BWF370:BWF371 BWN370:BWN371 BWV370:BWV371 BXD370:BXD371 BXL370:BXL371 BXT370:BXT371 BYB370:BYB371 BYJ370:BYJ371 BYR370:BYR371 BYZ370:BYZ371 BZH370:BZH371 BZP370:BZP371 BZX370:BZX371 CAF370:CAF371 CAN370:CAN371 CAV370:CAV371 CBD370:CBD371 CBL370:CBL371 CBT370:CBT371 CCB370:CCB371 CCJ370:CCJ371 CCR370:CCR371 CCZ370:CCZ371 CDH370:CDH371 CDP370:CDP371 CDX370:CDX371 CEF370:CEF371 CEN370:CEN371 CEV370:CEV371 CFD370:CFD371 CFL370:CFL371 CFT370:CFT371 CGB370:CGB371 CGJ370:CGJ371 CGR370:CGR371 CGZ370:CGZ371 CHH370:CHH371 CHP370:CHP371 CHX370:CHX371 CIF370:CIF371 CIN370:CIN371 CIV370:CIV371 CJD370:CJD371 CJL370:CJL371 CJT370:CJT371 CKB370:CKB371 CKJ370:CKJ371 CKR370:CKR371 CKZ370:CKZ371 CLH370:CLH371 CLP370:CLP371 CLX370:CLX371 CMF370:CMF371 CMN370:CMN371 CMV370:CMV371 CND370:CND371 CNL370:CNL371 CNT370:CNT371 COB370:COB371 COJ370:COJ371 COR370:COR371 COZ370:COZ371 CPH370:CPH371 CPP370:CPP371 CPX370:CPX371 CQF370:CQF371 CQN370:CQN371 CQV370:CQV371 CRD370:CRD371 CRL370:CRL371 CRT370:CRT371 CSB370:CSB371 CSJ370:CSJ371 CSR370:CSR371 CSZ370:CSZ371 CTH370:CTH371 CTP370:CTP371 CTX370:CTX371 CUF370:CUF371 CUN370:CUN371 CUV370:CUV371 CVD370:CVD371 CVL370:CVL371 CVT370:CVT371 CWB370:CWB371 CWJ370:CWJ371 CWR370:CWR371 CWZ370:CWZ371 CXH370:CXH371 CXP370:CXP371 CXX370:CXX371 CYF370:CYF371 CYN370:CYN371 CYV370:CYV371 CZD370:CZD371 CZL370:CZL371 CZT370:CZT371 DAB370:DAB371 DAJ370:DAJ371 DAR370:DAR371 DAZ370:DAZ371 DBH370:DBH371 DBP370:DBP371 DBX370:DBX371 DCF370:DCF371 DCN370:DCN371 DCV370:DCV371 DDD370:DDD371 DDL370:DDL371 DDT370:DDT371 DEB370:DEB371 DEJ370:DEJ371 DER370:DER371 DEZ370:DEZ371 DFH370:DFH371 DFP370:DFP371 DFX370:DFX371 DGF370:DGF371 DGN370:DGN371 DGV370:DGV371 DHD370:DHD371 DHL370:DHL371 DHT370:DHT371 DIB370:DIB371 DIJ370:DIJ371 DIR370:DIR371 DIZ370:DIZ371 DJH370:DJH371 DJP370:DJP371 DJX370:DJX371 DKF370:DKF371 DKN370:DKN371 DKV370:DKV371 DLD370:DLD371 DLL370:DLL371 DLT370:DLT371 DMB370:DMB371 DMJ370:DMJ371 DMR370:DMR371 DMZ370:DMZ371 DNH370:DNH371 DNP370:DNP371 DNX370:DNX371 DOF370:DOF371 DON370:DON371 DOV370:DOV371 DPD370:DPD371 DPL370:DPL371 DPT370:DPT371 DQB370:DQB371 DQJ370:DQJ371 DQR370:DQR371 DQZ370:DQZ371 DRH370:DRH371 DRP370:DRP371 DRX370:DRX371 DSF370:DSF371 DSN370:DSN371 DSV370:DSV371 DTD370:DTD371 DTL370:DTL371 DTT370:DTT371 DUB370:DUB371 DUJ370:DUJ371 DUR370:DUR371 DUZ370:DUZ371 DVH370:DVH371 DVP370:DVP371 DVX370:DVX371 DWF370:DWF371 DWN370:DWN371 DWV370:DWV371 DXD370:DXD371 DXL370:DXL371 DXT370:DXT371 DYB370:DYB371 DYJ370:DYJ371 DYR370:DYR371 DYZ370:DYZ371 DZH370:DZH371 DZP370:DZP371 DZX370:DZX371 EAF370:EAF371 EAN370:EAN371 EAV370:EAV371 EBD370:EBD371 EBL370:EBL371 EBT370:EBT371 ECB370:ECB371 ECJ370:ECJ371 ECR370:ECR371 ECZ370:ECZ371 EDH370:EDH371 EDP370:EDP371 EDX370:EDX371 EEF370:EEF371 EEN370:EEN371 EEV370:EEV371 EFD370:EFD371 EFL370:EFL371 EFT370:EFT371 EGB370:EGB371 EGJ370:EGJ371 EGR370:EGR371 EGZ370:EGZ371 EHH370:EHH371 EHP370:EHP371 EHX370:EHX371 EIF370:EIF371 EIN370:EIN371 EIV370:EIV371 EJD370:EJD371 EJL370:EJL371 EJT370:EJT371 EKB370:EKB371 EKJ370:EKJ371 EKR370:EKR371 EKZ370:EKZ371 ELH370:ELH371 ELP370:ELP371 ELX370:ELX371 EMF370:EMF371 EMN370:EMN371 EMV370:EMV371 END370:END371 ENL370:ENL371 ENT370:ENT371 EOB370:EOB371 EOJ370:EOJ371 EOR370:EOR371 EOZ370:EOZ371 EPH370:EPH371 EPP370:EPP371 EPX370:EPX371 EQF370:EQF371 EQN370:EQN371 EQV370:EQV371 ERD370:ERD371 ERL370:ERL371 ERT370:ERT371 ESB370:ESB371 ESJ370:ESJ371 ESR370:ESR371 ESZ370:ESZ371 ETH370:ETH371 ETP370:ETP371 ETX370:ETX371 EUF370:EUF371 EUN370:EUN371 EUV370:EUV371 EVD370:EVD371 EVL370:EVL371 EVT370:EVT371 EWB370:EWB371 EWJ370:EWJ371 EWR370:EWR371 EWZ370:EWZ371 EXH370:EXH371 EXP370:EXP371 EXX370:EXX371 EYF370:EYF371 EYN370:EYN371 EYV370:EYV371 EZD370:EZD371 EZL370:EZL371 EZT370:EZT371 FAB370:FAB371 FAJ370:FAJ371 FAR370:FAR371 FAZ370:FAZ371 FBH370:FBH371 FBP370:FBP371 FBX370:FBX371 FCF370:FCF371 FCN370:FCN371 FCV370:FCV371 FDD370:FDD371 FDL370:FDL371 FDT370:FDT371 FEB370:FEB371 FEJ370:FEJ371 FER370:FER371 FEZ370:FEZ371 FFH370:FFH371 FFP370:FFP371 FFX370:FFX371 FGF370:FGF371 FGN370:FGN371 FGV370:FGV371 FHD370:FHD371 FHL370:FHL371 FHT370:FHT371 FIB370:FIB371 FIJ370:FIJ371 FIR370:FIR371 FIZ370:FIZ371 FJH370:FJH371 FJP370:FJP371 FJX370:FJX371 FKF370:FKF371 FKN370:FKN371 FKV370:FKV371 FLD370:FLD371 FLL370:FLL371 FLT370:FLT371 FMB370:FMB371 FMJ370:FMJ371 FMR370:FMR371 FMZ370:FMZ371 FNH370:FNH371 FNP370:FNP371 FNX370:FNX371 FOF370:FOF371 FON370:FON371 FOV370:FOV371 FPD370:FPD371 FPL370:FPL371 FPT370:FPT371 FQB370:FQB371 FQJ370:FQJ371 FQR370:FQR371 FQZ370:FQZ371 FRH370:FRH371 FRP370:FRP371 FRX370:FRX371 FSF370:FSF371 FSN370:FSN371 FSV370:FSV371 FTD370:FTD371 FTL370:FTL371 FTT370:FTT371 FUB370:FUB371 FUJ370:FUJ371 FUR370:FUR371 FUZ370:FUZ371 FVH370:FVH371 FVP370:FVP371 FVX370:FVX371 FWF370:FWF371 FWN370:FWN371 FWV370:FWV371 FXD370:FXD371 FXL370:FXL371 FXT370:FXT371 FYB370:FYB371 FYJ370:FYJ371 FYR370:FYR371 FYZ370:FYZ371 FZH370:FZH371 FZP370:FZP371 FZX370:FZX371 GAF370:GAF371 GAN370:GAN371 GAV370:GAV371 GBD370:GBD371 GBL370:GBL371 GBT370:GBT371 GCB370:GCB371 GCJ370:GCJ371 GCR370:GCR371 GCZ370:GCZ371 GDH370:GDH371 GDP370:GDP371 GDX370:GDX371 GEF370:GEF371 GEN370:GEN371 GEV370:GEV371 GFD370:GFD371 GFL370:GFL371 GFT370:GFT371 GGB370:GGB371 GGJ370:GGJ371 GGR370:GGR371 GGZ370:GGZ371 GHH370:GHH371 GHP370:GHP371 GHX370:GHX371 GIF370:GIF371 GIN370:GIN371 GIV370:GIV371 GJD370:GJD371 GJL370:GJL371 GJT370:GJT371 GKB370:GKB371 GKJ370:GKJ371 GKR370:GKR371 GKZ370:GKZ371 GLH370:GLH371 GLP370:GLP371 GLX370:GLX371 GMF370:GMF371 GMN370:GMN371 GMV370:GMV371 GND370:GND371 GNL370:GNL371 GNT370:GNT371 GOB370:GOB371 GOJ370:GOJ371 GOR370:GOR371 GOZ370:GOZ371 GPH370:GPH371 GPP370:GPP371 GPX370:GPX371 GQF370:GQF371 GQN370:GQN371 GQV370:GQV371 GRD370:GRD371 GRL370:GRL371 GRT370:GRT371 GSB370:GSB371 GSJ370:GSJ371 GSR370:GSR371 GSZ370:GSZ371 GTH370:GTH371 GTP370:GTP371 GTX370:GTX371 GUF370:GUF371 GUN370:GUN371 GUV370:GUV371 GVD370:GVD371 GVL370:GVL371 GVT370:GVT371 GWB370:GWB371 GWJ370:GWJ371 GWR370:GWR371 GWZ370:GWZ371 GXH370:GXH371 GXP370:GXP371 GXX370:GXX371 GYF370:GYF371 GYN370:GYN371 GYV370:GYV371 GZD370:GZD371 GZL370:GZL371 GZT370:GZT371 HAB370:HAB371 HAJ370:HAJ371 HAR370:HAR371 HAZ370:HAZ371 HBH370:HBH371 HBP370:HBP371 HBX370:HBX371 HCF370:HCF371 HCN370:HCN371 HCV370:HCV371 HDD370:HDD371 HDL370:HDL371 HDT370:HDT371 HEB370:HEB371 HEJ370:HEJ371 HER370:HER371 HEZ370:HEZ371 HFH370:HFH371 HFP370:HFP371 HFX370:HFX371 HGF370:HGF371 HGN370:HGN371 HGV370:HGV371 HHD370:HHD371 HHL370:HHL371 HHT370:HHT371 HIB370:HIB371 HIJ370:HIJ371 HIR370:HIR371 HIZ370:HIZ371 HJH370:HJH371 HJP370:HJP371 HJX370:HJX371 HKF370:HKF371 HKN370:HKN371 HKV370:HKV371 HLD370:HLD371 HLL370:HLL371 HLT370:HLT371 HMB370:HMB371 HMJ370:HMJ371 HMR370:HMR371 HMZ370:HMZ371 HNH370:HNH371 HNP370:HNP371 HNX370:HNX371 HOF370:HOF371 HON370:HON371 HOV370:HOV371 HPD370:HPD371 HPL370:HPL371 HPT370:HPT371 HQB370:HQB371 HQJ370:HQJ371 HQR370:HQR371 HQZ370:HQZ371 HRH370:HRH371 HRP370:HRP371 HRX370:HRX371 HSF370:HSF371 HSN370:HSN371 HSV370:HSV371 HTD370:HTD371 HTL370:HTL371 HTT370:HTT371 HUB370:HUB371 HUJ370:HUJ371 HUR370:HUR371 HUZ370:HUZ371 HVH370:HVH371 HVP370:HVP371 HVX370:HVX371 HWF370:HWF371 HWN370:HWN371 HWV370:HWV371 HXD370:HXD371 HXL370:HXL371 HXT370:HXT371 HYB370:HYB371 HYJ370:HYJ371 HYR370:HYR371 HYZ370:HYZ371 HZH370:HZH371 HZP370:HZP371 HZX370:HZX371 IAF370:IAF371 IAN370:IAN371 IAV370:IAV371 IBD370:IBD371 IBL370:IBL371 IBT370:IBT371 ICB370:ICB371 ICJ370:ICJ371 ICR370:ICR371 ICZ370:ICZ371 IDH370:IDH371 IDP370:IDP371 IDX370:IDX371 IEF370:IEF371 IEN370:IEN371 IEV370:IEV371 IFD370:IFD371 IFL370:IFL371 IFT370:IFT371 IGB370:IGB371 IGJ370:IGJ371 IGR370:IGR371 IGZ370:IGZ371 IHH370:IHH371 IHP370:IHP371 IHX370:IHX371 IIF370:IIF371 IIN370:IIN371 IIV370:IIV371 IJD370:IJD371 IJL370:IJL371 IJT370:IJT371 IKB370:IKB371 IKJ370:IKJ371 IKR370:IKR371 IKZ370:IKZ371 ILH370:ILH371 ILP370:ILP371 ILX370:ILX371 IMF370:IMF371 IMN370:IMN371 IMV370:IMV371 IND370:IND371 INL370:INL371 INT370:INT371 IOB370:IOB371 IOJ370:IOJ371 IOR370:IOR371 IOZ370:IOZ371 IPH370:IPH371 IPP370:IPP371 IPX370:IPX371 IQF370:IQF371 IQN370:IQN371 IQV370:IQV371 IRD370:IRD371 IRL370:IRL371 IRT370:IRT371 ISB370:ISB371 ISJ370:ISJ371 ISR370:ISR371 ISZ370:ISZ371 ITH370:ITH371 ITP370:ITP371 ITX370:ITX371 IUF370:IUF371 IUN370:IUN371 IUV370:IUV371 IVD370:IVD371 IVL370:IVL371 IVT370:IVT371 IWB370:IWB371 IWJ370:IWJ371 IWR370:IWR371 IWZ370:IWZ371 IXH370:IXH371 IXP370:IXP371 IXX370:IXX371 IYF370:IYF371 IYN370:IYN371 IYV370:IYV371 IZD370:IZD371 IZL370:IZL371 IZT370:IZT371 JAB370:JAB371 JAJ370:JAJ371 JAR370:JAR371 JAZ370:JAZ371 JBH370:JBH371 JBP370:JBP371 JBX370:JBX371 JCF370:JCF371 JCN370:JCN371 JCV370:JCV371 JDD370:JDD371 JDL370:JDL371 JDT370:JDT371 JEB370:JEB371 JEJ370:JEJ371 JER370:JER371 JEZ370:JEZ371 JFH370:JFH371 JFP370:JFP371 JFX370:JFX371 JGF370:JGF371 JGN370:JGN371 JGV370:JGV371 JHD370:JHD371 JHL370:JHL371 JHT370:JHT371 JIB370:JIB371 JIJ370:JIJ371 JIR370:JIR371 JIZ370:JIZ371 JJH370:JJH371 JJP370:JJP371 JJX370:JJX371 JKF370:JKF371 JKN370:JKN371 JKV370:JKV371 JLD370:JLD371 JLL370:JLL371 JLT370:JLT371 JMB370:JMB371 JMJ370:JMJ371 JMR370:JMR371 JMZ370:JMZ371 JNH370:JNH371 JNP370:JNP371 JNX370:JNX371 JOF370:JOF371 JON370:JON371 JOV370:JOV371 JPD370:JPD371 JPL370:JPL371 JPT370:JPT371 JQB370:JQB371 JQJ370:JQJ371 JQR370:JQR371 JQZ370:JQZ371 JRH370:JRH371 JRP370:JRP371 JRX370:JRX371 JSF370:JSF371 JSN370:JSN371 JSV370:JSV371 JTD370:JTD371 JTL370:JTL371 JTT370:JTT371 JUB370:JUB371 JUJ370:JUJ371 JUR370:JUR371 JUZ370:JUZ371 JVH370:JVH371 JVP370:JVP371 JVX370:JVX371 JWF370:JWF371 JWN370:JWN371 JWV370:JWV371 JXD370:JXD371 JXL370:JXL371 JXT370:JXT371 JYB370:JYB371 JYJ370:JYJ371 JYR370:JYR371 JYZ370:JYZ371 JZH370:JZH371 JZP370:JZP371 JZX370:JZX371 KAF370:KAF371 KAN370:KAN371 KAV370:KAV371 KBD370:KBD371 KBL370:KBL371 KBT370:KBT371 KCB370:KCB371 KCJ370:KCJ371 KCR370:KCR371 KCZ370:KCZ371 KDH370:KDH371 KDP370:KDP371 KDX370:KDX371 KEF370:KEF371 KEN370:KEN371 KEV370:KEV371 KFD370:KFD371 KFL370:KFL371 KFT370:KFT371 KGB370:KGB371 KGJ370:KGJ371 KGR370:KGR371 KGZ370:KGZ371 KHH370:KHH371 KHP370:KHP371 KHX370:KHX371 KIF370:KIF371 KIN370:KIN371 KIV370:KIV371 KJD370:KJD371 KJL370:KJL371 KJT370:KJT371 KKB370:KKB371 KKJ370:KKJ371 KKR370:KKR371 KKZ370:KKZ371 KLH370:KLH371 KLP370:KLP371 KLX370:KLX371 KMF370:KMF371 KMN370:KMN371 KMV370:KMV371 KND370:KND371 KNL370:KNL371 KNT370:KNT371 KOB370:KOB371 KOJ370:KOJ371 KOR370:KOR371 KOZ370:KOZ371 KPH370:KPH371 KPP370:KPP371 KPX370:KPX371 KQF370:KQF371 KQN370:KQN371 KQV370:KQV371 KRD370:KRD371 KRL370:KRL371 KRT370:KRT371 KSB370:KSB371 KSJ370:KSJ371 KSR370:KSR371 KSZ370:KSZ371 KTH370:KTH371 KTP370:KTP371 KTX370:KTX371 KUF370:KUF371 KUN370:KUN371 KUV370:KUV371 KVD370:KVD371 KVL370:KVL371 KVT370:KVT371 KWB370:KWB371 KWJ370:KWJ371 KWR370:KWR371 KWZ370:KWZ371 KXH370:KXH371 KXP370:KXP371 KXX370:KXX371 KYF370:KYF371 KYN370:KYN371 KYV370:KYV371 KZD370:KZD371 KZL370:KZL371 KZT370:KZT371 LAB370:LAB371 LAJ370:LAJ371 LAR370:LAR371 LAZ370:LAZ371 LBH370:LBH371 LBP370:LBP371 LBX370:LBX371 LCF370:LCF371 LCN370:LCN371 LCV370:LCV371 LDD370:LDD371 LDL370:LDL371 LDT370:LDT371 LEB370:LEB371 LEJ370:LEJ371 LER370:LER371 LEZ370:LEZ371 LFH370:LFH371 LFP370:LFP371 LFX370:LFX371 LGF370:LGF371 LGN370:LGN371 LGV370:LGV371 LHD370:LHD371 LHL370:LHL371 LHT370:LHT371 LIB370:LIB371 LIJ370:LIJ371 LIR370:LIR371 LIZ370:LIZ371 LJH370:LJH371 LJP370:LJP371 LJX370:LJX371 LKF370:LKF371 LKN370:LKN371 LKV370:LKV371 LLD370:LLD371 LLL370:LLL371 LLT370:LLT371 LMB370:LMB371 LMJ370:LMJ371 LMR370:LMR371 LMZ370:LMZ371 LNH370:LNH371 LNP370:LNP371 LNX370:LNX371 LOF370:LOF371 LON370:LON371 LOV370:LOV371 LPD370:LPD371 LPL370:LPL371 LPT370:LPT371 LQB370:LQB371 LQJ370:LQJ371 LQR370:LQR371 LQZ370:LQZ371 LRH370:LRH371 LRP370:LRP371 LRX370:LRX371 LSF370:LSF371 LSN370:LSN371 LSV370:LSV371 LTD370:LTD371 LTL370:LTL371 LTT370:LTT371 LUB370:LUB371 LUJ370:LUJ371 LUR370:LUR371 LUZ370:LUZ371 LVH370:LVH371 LVP370:LVP371 LVX370:LVX371 LWF370:LWF371 LWN370:LWN371 LWV370:LWV371 LXD370:LXD371 LXL370:LXL371 LXT370:LXT371 LYB370:LYB371 LYJ370:LYJ371 LYR370:LYR371 LYZ370:LYZ371 LZH370:LZH371 LZP370:LZP371 LZX370:LZX371 MAF370:MAF371 MAN370:MAN371 MAV370:MAV371 MBD370:MBD371 MBL370:MBL371 MBT370:MBT371 MCB370:MCB371 MCJ370:MCJ371 MCR370:MCR371 MCZ370:MCZ371 MDH370:MDH371 MDP370:MDP371 MDX370:MDX371 MEF370:MEF371 MEN370:MEN371 MEV370:MEV371 MFD370:MFD371 MFL370:MFL371 MFT370:MFT371 MGB370:MGB371 MGJ370:MGJ371 MGR370:MGR371 MGZ370:MGZ371 MHH370:MHH371 MHP370:MHP371 MHX370:MHX371 MIF370:MIF371 MIN370:MIN371 MIV370:MIV371 MJD370:MJD371 MJL370:MJL371 MJT370:MJT371 MKB370:MKB371 MKJ370:MKJ371 MKR370:MKR371 MKZ370:MKZ371 MLH370:MLH371 MLP370:MLP371 MLX370:MLX371 MMF370:MMF371 MMN370:MMN371 MMV370:MMV371 MND370:MND371 MNL370:MNL371 MNT370:MNT371 MOB370:MOB371 MOJ370:MOJ371 MOR370:MOR371 MOZ370:MOZ371 MPH370:MPH371 MPP370:MPP371 MPX370:MPX371 MQF370:MQF371 MQN370:MQN371 MQV370:MQV371 MRD370:MRD371 MRL370:MRL371 MRT370:MRT371 MSB370:MSB371 MSJ370:MSJ371 MSR370:MSR371 MSZ370:MSZ371 MTH370:MTH371 MTP370:MTP371 MTX370:MTX371 MUF370:MUF371 MUN370:MUN371 MUV370:MUV371 MVD370:MVD371 MVL370:MVL371 MVT370:MVT371 MWB370:MWB371 MWJ370:MWJ371 MWR370:MWR371 MWZ370:MWZ371 MXH370:MXH371 MXP370:MXP371 MXX370:MXX371 MYF370:MYF371 MYN370:MYN371 MYV370:MYV371 MZD370:MZD371 MZL370:MZL371 MZT370:MZT371 NAB370:NAB371 NAJ370:NAJ371 NAR370:NAR371 NAZ370:NAZ371 NBH370:NBH371 NBP370:NBP371 NBX370:NBX371 NCF370:NCF371 NCN370:NCN371 NCV370:NCV371 NDD370:NDD371 NDL370:NDL371 NDT370:NDT371 NEB370:NEB371 NEJ370:NEJ371 NER370:NER371 NEZ370:NEZ371 NFH370:NFH371 NFP370:NFP371 NFX370:NFX371 NGF370:NGF371 NGN370:NGN371 NGV370:NGV371 NHD370:NHD371 NHL370:NHL371 NHT370:NHT371 NIB370:NIB371 NIJ370:NIJ371 NIR370:NIR371 NIZ370:NIZ371 NJH370:NJH371 NJP370:NJP371 NJX370:NJX371 NKF370:NKF371 NKN370:NKN371 NKV370:NKV371 NLD370:NLD371 NLL370:NLL371 NLT370:NLT371 NMB370:NMB371 NMJ370:NMJ371 NMR370:NMR371 NMZ370:NMZ371 NNH370:NNH371 NNP370:NNP371 NNX370:NNX371 NOF370:NOF371 NON370:NON371 NOV370:NOV371 NPD370:NPD371 NPL370:NPL371 NPT370:NPT371 NQB370:NQB371 NQJ370:NQJ371 NQR370:NQR371 NQZ370:NQZ371 NRH370:NRH371 NRP370:NRP371 NRX370:NRX371 NSF370:NSF371 NSN370:NSN371 NSV370:NSV371 NTD370:NTD371 NTL370:NTL371 NTT370:NTT371 NUB370:NUB371 NUJ370:NUJ371 NUR370:NUR371 NUZ370:NUZ371 NVH370:NVH371 NVP370:NVP371 NVX370:NVX371 NWF370:NWF371 NWN370:NWN371 NWV370:NWV371 NXD370:NXD371 NXL370:NXL371 NXT370:NXT371 NYB370:NYB371 NYJ370:NYJ371 NYR370:NYR371 NYZ370:NYZ371 NZH370:NZH371 NZP370:NZP371 NZX370:NZX371 OAF370:OAF371 OAN370:OAN371 OAV370:OAV371 OBD370:OBD371 OBL370:OBL371 OBT370:OBT371 OCB370:OCB371 OCJ370:OCJ371 OCR370:OCR371 OCZ370:OCZ371 ODH370:ODH371 ODP370:ODP371 ODX370:ODX371 OEF370:OEF371 OEN370:OEN371 OEV370:OEV371 OFD370:OFD371 OFL370:OFL371 OFT370:OFT371 OGB370:OGB371 OGJ370:OGJ371 OGR370:OGR371 OGZ370:OGZ371 OHH370:OHH371 OHP370:OHP371 OHX370:OHX371 OIF370:OIF371 OIN370:OIN371 OIV370:OIV371 OJD370:OJD371 OJL370:OJL371 OJT370:OJT371 OKB370:OKB371 OKJ370:OKJ371 OKR370:OKR371 OKZ370:OKZ371 OLH370:OLH371 OLP370:OLP371 OLX370:OLX371 OMF370:OMF371 OMN370:OMN371 OMV370:OMV371 OND370:OND371 ONL370:ONL371 ONT370:ONT371 OOB370:OOB371 OOJ370:OOJ371 OOR370:OOR371 OOZ370:OOZ371 OPH370:OPH371 OPP370:OPP371 OPX370:OPX371 OQF370:OQF371 OQN370:OQN371 OQV370:OQV371 ORD370:ORD371 ORL370:ORL371 ORT370:ORT371 OSB370:OSB371 OSJ370:OSJ371 OSR370:OSR371 OSZ370:OSZ371 OTH370:OTH371 OTP370:OTP371 OTX370:OTX371 OUF370:OUF371 OUN370:OUN371 OUV370:OUV371 OVD370:OVD371 OVL370:OVL371 OVT370:OVT371 OWB370:OWB371 OWJ370:OWJ371 OWR370:OWR371 OWZ370:OWZ371 OXH370:OXH371 OXP370:OXP371 OXX370:OXX371 OYF370:OYF371 OYN370:OYN371 OYV370:OYV371 OZD370:OZD371 OZL370:OZL371 OZT370:OZT371 PAB370:PAB371 PAJ370:PAJ371 PAR370:PAR371 PAZ370:PAZ371 PBH370:PBH371 PBP370:PBP371 PBX370:PBX371 PCF370:PCF371 PCN370:PCN371 PCV370:PCV371 PDD370:PDD371 PDL370:PDL371 PDT370:PDT371 PEB370:PEB371 PEJ370:PEJ371 PER370:PER371 PEZ370:PEZ371 PFH370:PFH371 PFP370:PFP371 PFX370:PFX371 PGF370:PGF371 PGN370:PGN371 PGV370:PGV371 PHD370:PHD371 PHL370:PHL371 PHT370:PHT371 PIB370:PIB371 PIJ370:PIJ371 PIR370:PIR371 PIZ370:PIZ371 PJH370:PJH371 PJP370:PJP371 PJX370:PJX371 PKF370:PKF371 PKN370:PKN371 PKV370:PKV371 PLD370:PLD371 PLL370:PLL371 PLT370:PLT371 PMB370:PMB371 PMJ370:PMJ371 PMR370:PMR371 PMZ370:PMZ371 PNH370:PNH371 PNP370:PNP371 PNX370:PNX371 POF370:POF371 PON370:PON371 POV370:POV371 PPD370:PPD371 PPL370:PPL371 PPT370:PPT371 PQB370:PQB371 PQJ370:PQJ371 PQR370:PQR371 PQZ370:PQZ371 PRH370:PRH371 PRP370:PRP371 PRX370:PRX371 PSF370:PSF371 PSN370:PSN371 PSV370:PSV371 PTD370:PTD371 PTL370:PTL371 PTT370:PTT371 PUB370:PUB371 PUJ370:PUJ371 PUR370:PUR371 PUZ370:PUZ371 PVH370:PVH371 PVP370:PVP371 PVX370:PVX371 PWF370:PWF371 PWN370:PWN371 PWV370:PWV371 PXD370:PXD371 PXL370:PXL371 PXT370:PXT371 PYB370:PYB371 PYJ370:PYJ371 PYR370:PYR371 PYZ370:PYZ371 PZH370:PZH371 PZP370:PZP371 PZX370:PZX371 QAF370:QAF371 QAN370:QAN371 QAV370:QAV371 QBD370:QBD371 QBL370:QBL371 QBT370:QBT371 QCB370:QCB371 QCJ370:QCJ371 QCR370:QCR371 QCZ370:QCZ371 QDH370:QDH371 QDP370:QDP371 QDX370:QDX371 QEF370:QEF371 QEN370:QEN371 QEV370:QEV371 QFD370:QFD371 QFL370:QFL371 QFT370:QFT371 QGB370:QGB371 QGJ370:QGJ371 QGR370:QGR371 QGZ370:QGZ371 QHH370:QHH371 QHP370:QHP371 QHX370:QHX371 QIF370:QIF371 QIN370:QIN371 QIV370:QIV371 QJD370:QJD371 QJL370:QJL371 QJT370:QJT371 QKB370:QKB371 QKJ370:QKJ371 QKR370:QKR371 QKZ370:QKZ371 QLH370:QLH371 QLP370:QLP371 QLX370:QLX371 QMF370:QMF371 QMN370:QMN371 QMV370:QMV371 QND370:QND371 QNL370:QNL371 QNT370:QNT371 QOB370:QOB371 QOJ370:QOJ371 QOR370:QOR371 QOZ370:QOZ371 QPH370:QPH371 QPP370:QPP371 QPX370:QPX371 QQF370:QQF371 QQN370:QQN371 QQV370:QQV371 QRD370:QRD371 QRL370:QRL371 QRT370:QRT371 QSB370:QSB371 QSJ370:QSJ371 QSR370:QSR371 QSZ370:QSZ371 QTH370:QTH371 QTP370:QTP371 QTX370:QTX371 QUF370:QUF371 QUN370:QUN371 QUV370:QUV371 QVD370:QVD371 QVL370:QVL371 QVT370:QVT371 QWB370:QWB371 QWJ370:QWJ371 QWR370:QWR371 QWZ370:QWZ371 QXH370:QXH371 QXP370:QXP371 QXX370:QXX371 QYF370:QYF371 QYN370:QYN371 QYV370:QYV371 QZD370:QZD371 QZL370:QZL371 QZT370:QZT371 RAB370:RAB371 RAJ370:RAJ371 RAR370:RAR371 RAZ370:RAZ371 RBH370:RBH371 RBP370:RBP371 RBX370:RBX371 RCF370:RCF371 RCN370:RCN371 RCV370:RCV371 RDD370:RDD371 RDL370:RDL371 RDT370:RDT371 REB370:REB371 REJ370:REJ371 RER370:RER371 REZ370:REZ371 RFH370:RFH371 RFP370:RFP371 RFX370:RFX371 RGF370:RGF371 RGN370:RGN371 RGV370:RGV371 RHD370:RHD371 RHL370:RHL371 RHT370:RHT371 RIB370:RIB371 RIJ370:RIJ371 RIR370:RIR371 RIZ370:RIZ371 RJH370:RJH371 RJP370:RJP371 RJX370:RJX371 RKF370:RKF371 RKN370:RKN371 RKV370:RKV371 RLD370:RLD371 RLL370:RLL371 RLT370:RLT371 RMB370:RMB371 RMJ370:RMJ371 RMR370:RMR371 RMZ370:RMZ371 RNH370:RNH371 RNP370:RNP371 RNX370:RNX371 ROF370:ROF371 RON370:RON371 ROV370:ROV371 RPD370:RPD371 RPL370:RPL371 RPT370:RPT371 RQB370:RQB371 RQJ370:RQJ371 RQR370:RQR371 RQZ370:RQZ371 RRH370:RRH371 RRP370:RRP371 RRX370:RRX371 RSF370:RSF371 RSN370:RSN371 RSV370:RSV371 RTD370:RTD371 RTL370:RTL371 RTT370:RTT371 RUB370:RUB371 RUJ370:RUJ371 RUR370:RUR371 RUZ370:RUZ371 RVH370:RVH371 RVP370:RVP371 RVX370:RVX371 RWF370:RWF371 RWN370:RWN371 RWV370:RWV371 RXD370:RXD371 RXL370:RXL371 RXT370:RXT371 RYB370:RYB371 RYJ370:RYJ371 RYR370:RYR371 RYZ370:RYZ371 RZH370:RZH371 RZP370:RZP371 RZX370:RZX371 SAF370:SAF371 SAN370:SAN371 SAV370:SAV371 SBD370:SBD371 SBL370:SBL371 SBT370:SBT371 SCB370:SCB371 SCJ370:SCJ371 SCR370:SCR371 SCZ370:SCZ371 SDH370:SDH371 SDP370:SDP371 SDX370:SDX371 SEF370:SEF371 SEN370:SEN371 SEV370:SEV371 SFD370:SFD371 SFL370:SFL371 SFT370:SFT371 SGB370:SGB371 SGJ370:SGJ371 SGR370:SGR371 SGZ370:SGZ371 SHH370:SHH371 SHP370:SHP371 SHX370:SHX371 SIF370:SIF371 SIN370:SIN371 SIV370:SIV371 SJD370:SJD371 SJL370:SJL371 SJT370:SJT371 SKB370:SKB371 SKJ370:SKJ371 SKR370:SKR371 SKZ370:SKZ371 SLH370:SLH371 SLP370:SLP371 SLX370:SLX371 SMF370:SMF371 SMN370:SMN371 SMV370:SMV371 SND370:SND371 SNL370:SNL371 SNT370:SNT371 SOB370:SOB371 SOJ370:SOJ371 SOR370:SOR371 SOZ370:SOZ371 SPH370:SPH371 SPP370:SPP371 SPX370:SPX371 SQF370:SQF371 SQN370:SQN371 SQV370:SQV371 SRD370:SRD371 SRL370:SRL371 SRT370:SRT371 SSB370:SSB371 SSJ370:SSJ371 SSR370:SSR371 SSZ370:SSZ371 STH370:STH371 STP370:STP371 STX370:STX371 SUF370:SUF371 SUN370:SUN371 SUV370:SUV371 SVD370:SVD371 SVL370:SVL371 SVT370:SVT371 SWB370:SWB371 SWJ370:SWJ371 SWR370:SWR371 SWZ370:SWZ371 SXH370:SXH371 SXP370:SXP371 SXX370:SXX371 SYF370:SYF371 SYN370:SYN371 SYV370:SYV371 SZD370:SZD371 SZL370:SZL371 SZT370:SZT371 TAB370:TAB371 TAJ370:TAJ371 TAR370:TAR371 TAZ370:TAZ371 TBH370:TBH371 TBP370:TBP371 TBX370:TBX371 TCF370:TCF371 TCN370:TCN371 TCV370:TCV371 TDD370:TDD371 TDL370:TDL371 TDT370:TDT371 TEB370:TEB371 TEJ370:TEJ371 TER370:TER371 TEZ370:TEZ371 TFH370:TFH371 TFP370:TFP371 TFX370:TFX371 TGF370:TGF371 TGN370:TGN371 TGV370:TGV371 THD370:THD371 THL370:THL371 THT370:THT371 TIB370:TIB371 TIJ370:TIJ371 TIR370:TIR371 TIZ370:TIZ371 TJH370:TJH371 TJP370:TJP371 TJX370:TJX371 TKF370:TKF371 TKN370:TKN371 TKV370:TKV371 TLD370:TLD371 TLL370:TLL371 TLT370:TLT371 TMB370:TMB371 TMJ370:TMJ371 TMR370:TMR371 TMZ370:TMZ371 TNH370:TNH371 TNP370:TNP371 TNX370:TNX371 TOF370:TOF371 TON370:TON371 TOV370:TOV371 TPD370:TPD371 TPL370:TPL371 TPT370:TPT371 TQB370:TQB371 TQJ370:TQJ371 TQR370:TQR371 TQZ370:TQZ371 TRH370:TRH371 TRP370:TRP371 TRX370:TRX371 TSF370:TSF371 TSN370:TSN371 TSV370:TSV371 TTD370:TTD371 TTL370:TTL371 TTT370:TTT371 TUB370:TUB371 TUJ370:TUJ371 TUR370:TUR371 TUZ370:TUZ371 TVH370:TVH371 TVP370:TVP371 TVX370:TVX371 TWF370:TWF371 TWN370:TWN371 TWV370:TWV371 TXD370:TXD371 TXL370:TXL371 TXT370:TXT371 TYB370:TYB371 TYJ370:TYJ371 TYR370:TYR371 TYZ370:TYZ371 TZH370:TZH371 TZP370:TZP371 TZX370:TZX371 UAF370:UAF371 UAN370:UAN371 UAV370:UAV371 UBD370:UBD371 UBL370:UBL371 UBT370:UBT371 UCB370:UCB371 UCJ370:UCJ371 UCR370:UCR371 UCZ370:UCZ371 UDH370:UDH371 UDP370:UDP371 UDX370:UDX371 UEF370:UEF371 UEN370:UEN371 UEV370:UEV371 UFD370:UFD371 UFL370:UFL371 UFT370:UFT371 UGB370:UGB371 UGJ370:UGJ371 UGR370:UGR371 UGZ370:UGZ371 UHH370:UHH371 UHP370:UHP371 UHX370:UHX371 UIF370:UIF371 UIN370:UIN371 UIV370:UIV371 UJD370:UJD371 UJL370:UJL371 UJT370:UJT371 UKB370:UKB371 UKJ370:UKJ371 UKR370:UKR371 UKZ370:UKZ371 ULH370:ULH371 ULP370:ULP371 ULX370:ULX371 UMF370:UMF371 UMN370:UMN371 UMV370:UMV371 UND370:UND371 UNL370:UNL371 UNT370:UNT371 UOB370:UOB371 UOJ370:UOJ371 UOR370:UOR371 UOZ370:UOZ371 UPH370:UPH371 UPP370:UPP371 UPX370:UPX371 UQF370:UQF371 UQN370:UQN371 UQV370:UQV371 URD370:URD371 URL370:URL371 URT370:URT371 USB370:USB371 USJ370:USJ371 USR370:USR371 USZ370:USZ371 UTH370:UTH371 UTP370:UTP371 UTX370:UTX371 UUF370:UUF371 UUN370:UUN371 UUV370:UUV371 UVD370:UVD371 UVL370:UVL371 UVT370:UVT371 UWB370:UWB371 UWJ370:UWJ371 UWR370:UWR371 UWZ370:UWZ371 UXH370:UXH371 UXP370:UXP371 UXX370:UXX371 UYF370:UYF371 UYN370:UYN371 UYV370:UYV371 UZD370:UZD371 UZL370:UZL371 UZT370:UZT371 VAB370:VAB371 VAJ370:VAJ371 VAR370:VAR371 VAZ370:VAZ371 VBH370:VBH371 VBP370:VBP371 VBX370:VBX371 VCF370:VCF371 VCN370:VCN371 VCV370:VCV371 VDD370:VDD371 VDL370:VDL371 VDT370:VDT371 VEB370:VEB371 VEJ370:VEJ371 VER370:VER371 VEZ370:VEZ371 VFH370:VFH371 VFP370:VFP371 VFX370:VFX371 VGF370:VGF371 VGN370:VGN371 VGV370:VGV371 VHD370:VHD371 VHL370:VHL371 VHT370:VHT371 VIB370:VIB371 VIJ370:VIJ371 VIR370:VIR371 VIZ370:VIZ371 VJH370:VJH371 VJP370:VJP371 VJX370:VJX371 VKF370:VKF371 VKN370:VKN371 VKV370:VKV371 VLD370:VLD371 VLL370:VLL371 VLT370:VLT371 VMB370:VMB371 VMJ370:VMJ371 VMR370:VMR371 VMZ370:VMZ371 VNH370:VNH371 VNP370:VNP371 VNX370:VNX371 VOF370:VOF371 VON370:VON371 VOV370:VOV371 VPD370:VPD371 VPL370:VPL371 VPT370:VPT371 VQB370:VQB371 VQJ370:VQJ371 VQR370:VQR371 VQZ370:VQZ371 VRH370:VRH371 VRP370:VRP371 VRX370:VRX371 VSF370:VSF371 VSN370:VSN371 VSV370:VSV371 VTD370:VTD371 VTL370:VTL371 VTT370:VTT371 VUB370:VUB371 VUJ370:VUJ371 VUR370:VUR371 VUZ370:VUZ371 VVH370:VVH371 VVP370:VVP371 VVX370:VVX371 VWF370:VWF371 VWN370:VWN371 VWV370:VWV371 VXD370:VXD371 VXL370:VXL371 VXT370:VXT371 VYB370:VYB371 VYJ370:VYJ371 VYR370:VYR371 VYZ370:VYZ371 VZH370:VZH371 VZP370:VZP371 VZX370:VZX371 WAF370:WAF371 WAN370:WAN371 WAV370:WAV371 WBD370:WBD371 WBL370:WBL371 WBT370:WBT371 WCB370:WCB371 WCJ370:WCJ371 WCR370:WCR371 WCZ370:WCZ371 WDH370:WDH371 WDP370:WDP371 WDX370:WDX371 WEF370:WEF371 WEN370:WEN371 WEV370:WEV371 WFD370:WFD371 WFL370:WFL371 WFT370:WFT371 WGB370:WGB371 WGJ370:WGJ371 WGR370:WGR371 WGZ370:WGZ371 WHH370:WHH371 WHP370:WHP371 WHX370:WHX371 WIF370:WIF371 WIN370:WIN371 WIV370:WIV371 WJD370:WJD371 WJL370:WJL371 WJT370:WJT371 WKB370:WKB371 WKJ370:WKJ371 WKR370:WKR371 WKZ370:WKZ371 WLH370:WLH371 WLP370:WLP371 WLX370:WLX371 WMF370:WMF371 WMN370:WMN371 WMV370:WMV371 WND370:WND371 WNL370:WNL371 WNT370:WNT371 WOB370:WOB371 WOJ370:WOJ371 WOR370:WOR371 WOZ370:WOZ371 WPH370:WPH371 WPP370:WPP371 WPX370:WPX371 WQF370:WQF371 WQN370:WQN371 WQV370:WQV371 WRD370:WRD371 WRL370:WRL371 WRT370:WRT371 WSB370:WSB371 WSJ370:WSJ371 WSR370:WSR371 WSZ370:WSZ371 WTH370:WTH371 WTP370:WTP371 WTX370:WTX371 WUF370:WUF371 WUN370:WUN371 WUV370:WUV371 WVD370:WVD371 WVL370:WVL371 WVT370:WVT371 WWB370:WWB371 WWJ370:WWJ371 WWR370:WWR371 WWZ370:WWZ371 WXH370:WXH371 WXP370:WXP371 WXX370:WXX371 WYF370:WYF371 WYN370:WYN371 WYV370:WYV371 WZD370:WZD371 WZL370:WZL371 WZT370:WZT371 XAB370:XAB371 XAJ370:XAJ371 XAR370:XAR371 XAZ370:XAZ371 XBH370:XBH371 XBP370:XBP371 XBX370:XBX371 XCF370:XCF371 XCN370:XCN371 XCV370:XCV371 XDD370:XDD371 L381:L409 T381:T409 AB381:AB409 AJ381:AJ409 AR381:AR409 AZ381:AZ409 BH381:BH409 BP381:BP409 BX381:BX409 CF381:CF409 CN381:CN409 CV381:CV409 DD381:DD409 DL381:DL409 DT381:DT409 EB381:EB409 EJ381:EJ409 ER381:ER409 EZ381:EZ409 FH381:FH409 FP381:FP409 FX381:FX409 GF381:GF409 GN381:GN409 GV381:GV409 HD381:HD409 HL381:HL409 HT381:HT409 IB381:IB409 IJ381:IJ409 IR381:IR409 IZ381:IZ409 JH381:JH409 JP381:JP409 JX381:JX409 KF381:KF409 KN381:KN409 KV381:KV409 LD381:LD409 LL381:LL409 LT381:LT409 MB381:MB409 MJ381:MJ409 MR381:MR409 MZ381:MZ409 NH381:NH409 NP381:NP409 NX381:NX409 OF381:OF409 ON381:ON409 OV381:OV409 PD381:PD409 PL381:PL409 PT381:PT409 QB381:QB409 QJ381:QJ409 QR381:QR409 QZ381:QZ409 RH381:RH409 RP381:RP409 RX381:RX409 SF381:SF409 SN381:SN409 SV381:SV409 TD381:TD409 TL381:TL409 TT381:TT409 UB381:UB409 UJ381:UJ409 UR381:UR409 UZ381:UZ409 VH381:VH409 VP381:VP409 VX381:VX409 WF381:WF409 WN381:WN409 WV381:WV409 XD381:XD409 XL381:XL409 XT381:XT409 YB381:YB409 YJ381:YJ409 YR381:YR409 YZ381:YZ409 ZH381:ZH409 ZP381:ZP409 ZX381:ZX409 AAF381:AAF409 AAN381:AAN409 AAV381:AAV409 ABD381:ABD409 ABL381:ABL409 ABT381:ABT409 ACB381:ACB409 ACJ381:ACJ409 ACR381:ACR409 ACZ381:ACZ409 ADH381:ADH409 ADP381:ADP409 ADX381:ADX409 AEF381:AEF409 AEN381:AEN409 AEV381:AEV409 AFD381:AFD409 AFL381:AFL409 AFT381:AFT409 AGB381:AGB409 AGJ381:AGJ409 AGR381:AGR409 AGZ381:AGZ409 AHH381:AHH409 AHP381:AHP409 AHX381:AHX409 AIF381:AIF409 AIN381:AIN409 AIV381:AIV409 AJD381:AJD409 AJL381:AJL409 AJT381:AJT409 AKB381:AKB409 AKJ381:AKJ409 AKR381:AKR409 AKZ381:AKZ409 ALH381:ALH409 ALP381:ALP409 ALX381:ALX409 AMF381:AMF409 AMN381:AMN409 AMV381:AMV409 AND381:AND409 ANL381:ANL409 ANT381:ANT409 AOB381:AOB409 AOJ381:AOJ409 AOR381:AOR409 AOZ381:AOZ409 APH381:APH409 APP381:APP409 APX381:APX409 AQF381:AQF409 AQN381:AQN409 AQV381:AQV409 ARD381:ARD409 ARL381:ARL409 ART381:ART409 ASB381:ASB409 ASJ381:ASJ409 ASR381:ASR409 ASZ381:ASZ409 ATH381:ATH409 ATP381:ATP409 ATX381:ATX409 AUF381:AUF409 AUN381:AUN409 AUV381:AUV409 AVD381:AVD409 AVL381:AVL409 AVT381:AVT409 AWB381:AWB409 AWJ381:AWJ409 AWR381:AWR409 AWZ381:AWZ409 AXH381:AXH409 AXP381:AXP409 AXX381:AXX409 AYF381:AYF409 AYN381:AYN409 AYV381:AYV409 AZD381:AZD409 AZL381:AZL409 AZT381:AZT409 BAB381:BAB409 BAJ381:BAJ409 BAR381:BAR409 BAZ381:BAZ409 BBH381:BBH409 BBP381:BBP409 BBX381:BBX409 BCF381:BCF409 BCN381:BCN409 BCV381:BCV409 BDD381:BDD409 BDL381:BDL409 BDT381:BDT409 BEB381:BEB409 BEJ381:BEJ409 BER381:BER409 BEZ381:BEZ409 BFH381:BFH409 BFP381:BFP409 BFX381:BFX409 BGF381:BGF409 BGN381:BGN409 BGV381:BGV409 BHD381:BHD409 BHL381:BHL409 BHT381:BHT409 BIB381:BIB409 BIJ381:BIJ409 BIR381:BIR409 BIZ381:BIZ409 BJH381:BJH409 BJP381:BJP409 BJX381:BJX409 BKF381:BKF409 BKN381:BKN409 BKV381:BKV409 BLD381:BLD409 BLL381:BLL409 BLT381:BLT409 BMB381:BMB409 BMJ381:BMJ409 BMR381:BMR409 BMZ381:BMZ409 BNH381:BNH409 BNP381:BNP409 BNX381:BNX409 BOF381:BOF409 BON381:BON409 BOV381:BOV409 BPD381:BPD409 BPL381:BPL409 BPT381:BPT409 BQB381:BQB409 BQJ381:BQJ409 BQR381:BQR409 BQZ381:BQZ409 BRH381:BRH409 BRP381:BRP409 BRX381:BRX409 BSF381:BSF409 BSN381:BSN409 BSV381:BSV409 BTD381:BTD409 BTL381:BTL409 BTT381:BTT409 BUB381:BUB409 BUJ381:BUJ409 BUR381:BUR409 BUZ381:BUZ409 BVH381:BVH409 BVP381:BVP409 BVX381:BVX409 BWF381:BWF409 BWN381:BWN409 BWV381:BWV409 BXD381:BXD409 BXL381:BXL409 BXT381:BXT409 BYB381:BYB409 BYJ381:BYJ409 BYR381:BYR409 BYZ381:BYZ409 BZH381:BZH409 BZP381:BZP409 BZX381:BZX409 CAF381:CAF409 CAN381:CAN409 CAV381:CAV409 CBD381:CBD409 CBL381:CBL409 CBT381:CBT409 CCB381:CCB409 CCJ381:CCJ409 CCR381:CCR409 CCZ381:CCZ409 CDH381:CDH409 CDP381:CDP409 CDX381:CDX409 CEF381:CEF409 CEN381:CEN409 CEV381:CEV409 CFD381:CFD409 CFL381:CFL409 CFT381:CFT409 CGB381:CGB409 CGJ381:CGJ409 CGR381:CGR409 CGZ381:CGZ409 CHH381:CHH409 CHP381:CHP409 CHX381:CHX409 CIF381:CIF409 CIN381:CIN409 CIV381:CIV409 CJD381:CJD409 CJL381:CJL409 CJT381:CJT409 CKB381:CKB409 CKJ381:CKJ409 CKR381:CKR409 CKZ381:CKZ409 CLH381:CLH409 CLP381:CLP409 CLX381:CLX409 CMF381:CMF409 CMN381:CMN409 CMV381:CMV409 CND381:CND409 CNL381:CNL409 CNT381:CNT409 COB381:COB409 COJ381:COJ409 COR381:COR409 COZ381:COZ409 CPH381:CPH409 CPP381:CPP409 CPX381:CPX409 CQF381:CQF409 CQN381:CQN409 CQV381:CQV409 CRD381:CRD409 CRL381:CRL409 CRT381:CRT409 CSB381:CSB409 CSJ381:CSJ409 CSR381:CSR409 CSZ381:CSZ409 CTH381:CTH409 CTP381:CTP409 CTX381:CTX409 CUF381:CUF409 CUN381:CUN409 CUV381:CUV409 CVD381:CVD409 CVL381:CVL409 CVT381:CVT409 CWB381:CWB409 CWJ381:CWJ409 CWR381:CWR409 CWZ381:CWZ409 CXH381:CXH409 CXP381:CXP409 CXX381:CXX409 CYF381:CYF409 CYN381:CYN409 CYV381:CYV409 CZD381:CZD409 CZL381:CZL409 CZT381:CZT409 DAB381:DAB409 DAJ381:DAJ409 DAR381:DAR409 DAZ381:DAZ409 DBH381:DBH409 DBP381:DBP409 DBX381:DBX409 DCF381:DCF409 DCN381:DCN409 DCV381:DCV409 DDD381:DDD409 DDL381:DDL409 DDT381:DDT409 DEB381:DEB409 DEJ381:DEJ409 DER381:DER409 DEZ381:DEZ409 DFH381:DFH409 DFP381:DFP409 DFX381:DFX409 DGF381:DGF409 DGN381:DGN409 DGV381:DGV409 DHD381:DHD409 DHL381:DHL409 DHT381:DHT409 DIB381:DIB409 DIJ381:DIJ409 DIR381:DIR409 DIZ381:DIZ409 DJH381:DJH409 DJP381:DJP409 DJX381:DJX409 DKF381:DKF409 DKN381:DKN409 DKV381:DKV409 DLD381:DLD409 DLL381:DLL409 DLT381:DLT409 DMB381:DMB409 DMJ381:DMJ409 DMR381:DMR409 DMZ381:DMZ409 DNH381:DNH409 DNP381:DNP409 DNX381:DNX409 DOF381:DOF409 DON381:DON409 DOV381:DOV409 DPD381:DPD409 DPL381:DPL409 DPT381:DPT409 DQB381:DQB409 DQJ381:DQJ409 DQR381:DQR409 DQZ381:DQZ409 DRH381:DRH409 DRP381:DRP409 DRX381:DRX409 DSF381:DSF409 DSN381:DSN409 DSV381:DSV409 DTD381:DTD409 DTL381:DTL409 DTT381:DTT409 DUB381:DUB409 DUJ381:DUJ409 DUR381:DUR409 DUZ381:DUZ409 DVH381:DVH409 DVP381:DVP409 DVX381:DVX409 DWF381:DWF409 DWN381:DWN409 DWV381:DWV409 DXD381:DXD409 DXL381:DXL409 DXT381:DXT409 DYB381:DYB409 DYJ381:DYJ409 DYR381:DYR409 DYZ381:DYZ409 DZH381:DZH409 DZP381:DZP409 DZX381:DZX409 EAF381:EAF409 EAN381:EAN409 EAV381:EAV409 EBD381:EBD409 EBL381:EBL409 EBT381:EBT409 ECB381:ECB409 ECJ381:ECJ409 ECR381:ECR409 ECZ381:ECZ409 EDH381:EDH409 EDP381:EDP409 EDX381:EDX409 EEF381:EEF409 EEN381:EEN409 EEV381:EEV409 EFD381:EFD409 EFL381:EFL409 EFT381:EFT409 EGB381:EGB409 EGJ381:EGJ409 EGR381:EGR409 EGZ381:EGZ409 EHH381:EHH409 EHP381:EHP409 EHX381:EHX409 EIF381:EIF409 EIN381:EIN409 EIV381:EIV409 EJD381:EJD409 EJL381:EJL409 EJT381:EJT409 EKB381:EKB409 EKJ381:EKJ409 EKR381:EKR409 EKZ381:EKZ409 ELH381:ELH409 ELP381:ELP409 ELX381:ELX409 EMF381:EMF409 EMN381:EMN409 EMV381:EMV409 END381:END409 ENL381:ENL409 ENT381:ENT409 EOB381:EOB409 EOJ381:EOJ409 EOR381:EOR409 EOZ381:EOZ409 EPH381:EPH409 EPP381:EPP409 EPX381:EPX409 EQF381:EQF409 EQN381:EQN409 EQV381:EQV409 ERD381:ERD409 ERL381:ERL409 ERT381:ERT409 ESB381:ESB409 ESJ381:ESJ409 ESR381:ESR409 ESZ381:ESZ409 ETH381:ETH409 ETP381:ETP409 ETX381:ETX409 EUF381:EUF409 EUN381:EUN409 EUV381:EUV409 EVD381:EVD409 EVL381:EVL409 EVT381:EVT409 EWB381:EWB409 EWJ381:EWJ409 EWR381:EWR409 EWZ381:EWZ409 EXH381:EXH409 EXP381:EXP409 EXX381:EXX409 EYF381:EYF409 EYN381:EYN409 EYV381:EYV409 EZD381:EZD409 EZL381:EZL409 EZT381:EZT409 FAB381:FAB409 FAJ381:FAJ409 FAR381:FAR409 FAZ381:FAZ409 FBH381:FBH409 FBP381:FBP409 FBX381:FBX409 FCF381:FCF409 FCN381:FCN409 FCV381:FCV409 FDD381:FDD409 FDL381:FDL409 FDT381:FDT409 FEB381:FEB409 FEJ381:FEJ409 FER381:FER409 FEZ381:FEZ409 FFH381:FFH409 FFP381:FFP409 FFX381:FFX409 FGF381:FGF409 FGN381:FGN409 FGV381:FGV409 FHD381:FHD409 FHL381:FHL409 FHT381:FHT409 FIB381:FIB409 FIJ381:FIJ409 FIR381:FIR409 FIZ381:FIZ409 FJH381:FJH409 FJP381:FJP409 FJX381:FJX409 FKF381:FKF409 FKN381:FKN409 FKV381:FKV409 FLD381:FLD409 FLL381:FLL409 FLT381:FLT409 FMB381:FMB409 FMJ381:FMJ409 FMR381:FMR409 FMZ381:FMZ409 FNH381:FNH409 FNP381:FNP409 FNX381:FNX409 FOF381:FOF409 FON381:FON409 FOV381:FOV409 FPD381:FPD409 FPL381:FPL409 FPT381:FPT409 FQB381:FQB409 FQJ381:FQJ409 FQR381:FQR409 FQZ381:FQZ409 FRH381:FRH409 FRP381:FRP409 FRX381:FRX409 FSF381:FSF409 FSN381:FSN409 FSV381:FSV409 FTD381:FTD409 FTL381:FTL409 FTT381:FTT409 FUB381:FUB409 FUJ381:FUJ409 FUR381:FUR409 FUZ381:FUZ409 FVH381:FVH409 FVP381:FVP409 FVX381:FVX409 FWF381:FWF409 FWN381:FWN409 FWV381:FWV409 FXD381:FXD409 FXL381:FXL409 FXT381:FXT409 FYB381:FYB409 FYJ381:FYJ409 FYR381:FYR409 FYZ381:FYZ409 FZH381:FZH409 FZP381:FZP409 FZX381:FZX409 GAF381:GAF409 GAN381:GAN409 GAV381:GAV409 GBD381:GBD409 GBL381:GBL409 GBT381:GBT409 GCB381:GCB409 GCJ381:GCJ409 GCR381:GCR409 GCZ381:GCZ409 GDH381:GDH409 GDP381:GDP409 GDX381:GDX409 GEF381:GEF409 GEN381:GEN409 GEV381:GEV409 GFD381:GFD409 GFL381:GFL409 GFT381:GFT409 GGB381:GGB409 GGJ381:GGJ409 GGR381:GGR409 GGZ381:GGZ409 GHH381:GHH409 GHP381:GHP409 GHX381:GHX409 GIF381:GIF409 GIN381:GIN409 GIV381:GIV409 GJD381:GJD409 GJL381:GJL409 GJT381:GJT409 GKB381:GKB409 GKJ381:GKJ409 GKR381:GKR409 GKZ381:GKZ409 GLH381:GLH409 GLP381:GLP409 GLX381:GLX409 GMF381:GMF409 GMN381:GMN409 GMV381:GMV409 GND381:GND409 GNL381:GNL409 GNT381:GNT409 GOB381:GOB409 GOJ381:GOJ409 GOR381:GOR409 GOZ381:GOZ409 GPH381:GPH409 GPP381:GPP409 GPX381:GPX409 GQF381:GQF409 GQN381:GQN409 GQV381:GQV409 GRD381:GRD409 GRL381:GRL409 GRT381:GRT409 GSB381:GSB409 GSJ381:GSJ409 GSR381:GSR409 GSZ381:GSZ409 GTH381:GTH409 GTP381:GTP409 GTX381:GTX409 GUF381:GUF409 GUN381:GUN409 GUV381:GUV409 GVD381:GVD409 GVL381:GVL409 GVT381:GVT409 GWB381:GWB409 GWJ381:GWJ409 GWR381:GWR409 GWZ381:GWZ409 GXH381:GXH409 GXP381:GXP409 GXX381:GXX409 GYF381:GYF409 GYN381:GYN409 GYV381:GYV409 GZD381:GZD409 GZL381:GZL409 GZT381:GZT409 HAB381:HAB409 HAJ381:HAJ409 HAR381:HAR409 HAZ381:HAZ409 HBH381:HBH409 HBP381:HBP409 HBX381:HBX409 HCF381:HCF409 HCN381:HCN409 HCV381:HCV409 HDD381:HDD409 HDL381:HDL409 HDT381:HDT409 HEB381:HEB409 HEJ381:HEJ409 HER381:HER409 HEZ381:HEZ409 HFH381:HFH409 HFP381:HFP409 HFX381:HFX409 HGF381:HGF409 HGN381:HGN409 HGV381:HGV409 HHD381:HHD409 HHL381:HHL409 HHT381:HHT409 HIB381:HIB409 HIJ381:HIJ409 HIR381:HIR409 HIZ381:HIZ409 HJH381:HJH409 HJP381:HJP409 HJX381:HJX409 HKF381:HKF409 HKN381:HKN409 HKV381:HKV409 HLD381:HLD409 HLL381:HLL409 HLT381:HLT409 HMB381:HMB409 HMJ381:HMJ409 HMR381:HMR409 HMZ381:HMZ409 HNH381:HNH409 HNP381:HNP409 HNX381:HNX409 HOF381:HOF409 HON381:HON409 HOV381:HOV409 HPD381:HPD409 HPL381:HPL409 HPT381:HPT409 HQB381:HQB409 HQJ381:HQJ409 HQR381:HQR409 HQZ381:HQZ409 HRH381:HRH409 HRP381:HRP409 HRX381:HRX409 HSF381:HSF409 HSN381:HSN409 HSV381:HSV409 HTD381:HTD409 HTL381:HTL409 HTT381:HTT409 HUB381:HUB409 HUJ381:HUJ409 HUR381:HUR409 HUZ381:HUZ409 HVH381:HVH409 HVP381:HVP409 HVX381:HVX409 HWF381:HWF409 HWN381:HWN409 HWV381:HWV409 HXD381:HXD409 HXL381:HXL409 HXT381:HXT409 HYB381:HYB409 HYJ381:HYJ409 HYR381:HYR409 HYZ381:HYZ409 HZH381:HZH409 HZP381:HZP409 HZX381:HZX409 IAF381:IAF409 IAN381:IAN409 IAV381:IAV409 IBD381:IBD409 IBL381:IBL409 IBT381:IBT409 ICB381:ICB409 ICJ381:ICJ409 ICR381:ICR409 ICZ381:ICZ409 IDH381:IDH409 IDP381:IDP409 IDX381:IDX409 IEF381:IEF409 IEN381:IEN409 IEV381:IEV409 IFD381:IFD409 IFL381:IFL409 IFT381:IFT409 IGB381:IGB409 IGJ381:IGJ409 IGR381:IGR409 IGZ381:IGZ409 IHH381:IHH409 IHP381:IHP409 IHX381:IHX409 IIF381:IIF409 IIN381:IIN409 IIV381:IIV409 IJD381:IJD409 IJL381:IJL409 IJT381:IJT409 IKB381:IKB409 IKJ381:IKJ409 IKR381:IKR409 IKZ381:IKZ409 ILH381:ILH409 ILP381:ILP409 ILX381:ILX409 IMF381:IMF409 IMN381:IMN409 IMV381:IMV409 IND381:IND409 INL381:INL409 INT381:INT409 IOB381:IOB409 IOJ381:IOJ409 IOR381:IOR409 IOZ381:IOZ409 IPH381:IPH409 IPP381:IPP409 IPX381:IPX409 IQF381:IQF409 IQN381:IQN409 IQV381:IQV409 IRD381:IRD409 IRL381:IRL409 IRT381:IRT409 ISB381:ISB409 ISJ381:ISJ409 ISR381:ISR409 ISZ381:ISZ409 ITH381:ITH409 ITP381:ITP409 ITX381:ITX409 IUF381:IUF409 IUN381:IUN409 IUV381:IUV409 IVD381:IVD409 IVL381:IVL409 IVT381:IVT409 IWB381:IWB409 IWJ381:IWJ409 IWR381:IWR409 IWZ381:IWZ409 IXH381:IXH409 IXP381:IXP409 IXX381:IXX409 IYF381:IYF409 IYN381:IYN409 IYV381:IYV409 IZD381:IZD409 IZL381:IZL409 IZT381:IZT409 JAB381:JAB409 JAJ381:JAJ409 JAR381:JAR409 JAZ381:JAZ409 JBH381:JBH409 JBP381:JBP409 JBX381:JBX409 JCF381:JCF409 JCN381:JCN409 JCV381:JCV409 JDD381:JDD409 JDL381:JDL409 JDT381:JDT409 JEB381:JEB409 JEJ381:JEJ409 JER381:JER409 JEZ381:JEZ409 JFH381:JFH409 JFP381:JFP409 JFX381:JFX409 JGF381:JGF409 JGN381:JGN409 JGV381:JGV409 JHD381:JHD409 JHL381:JHL409 JHT381:JHT409 JIB381:JIB409 JIJ381:JIJ409 JIR381:JIR409 JIZ381:JIZ409 JJH381:JJH409 JJP381:JJP409 JJX381:JJX409 JKF381:JKF409 JKN381:JKN409 JKV381:JKV409 JLD381:JLD409 JLL381:JLL409 JLT381:JLT409 JMB381:JMB409 JMJ381:JMJ409 JMR381:JMR409 JMZ381:JMZ409 JNH381:JNH409 JNP381:JNP409 JNX381:JNX409 JOF381:JOF409 JON381:JON409 JOV381:JOV409 JPD381:JPD409 JPL381:JPL409 JPT381:JPT409 JQB381:JQB409 JQJ381:JQJ409 JQR381:JQR409 JQZ381:JQZ409 JRH381:JRH409 JRP381:JRP409 JRX381:JRX409 JSF381:JSF409 JSN381:JSN409 JSV381:JSV409 JTD381:JTD409 JTL381:JTL409 JTT381:JTT409 JUB381:JUB409 JUJ381:JUJ409 JUR381:JUR409 JUZ381:JUZ409 JVH381:JVH409 JVP381:JVP409 JVX381:JVX409 JWF381:JWF409 JWN381:JWN409 JWV381:JWV409 JXD381:JXD409 JXL381:JXL409 JXT381:JXT409 JYB381:JYB409 JYJ381:JYJ409 JYR381:JYR409 JYZ381:JYZ409 JZH381:JZH409 JZP381:JZP409 JZX381:JZX409 KAF381:KAF409 KAN381:KAN409 KAV381:KAV409 KBD381:KBD409 KBL381:KBL409 KBT381:KBT409 KCB381:KCB409 KCJ381:KCJ409 KCR381:KCR409 KCZ381:KCZ409 KDH381:KDH409 KDP381:KDP409 KDX381:KDX409 KEF381:KEF409 KEN381:KEN409 KEV381:KEV409 KFD381:KFD409 KFL381:KFL409 KFT381:KFT409 KGB381:KGB409 KGJ381:KGJ409 KGR381:KGR409 KGZ381:KGZ409 KHH381:KHH409 KHP381:KHP409 KHX381:KHX409 KIF381:KIF409 KIN381:KIN409 KIV381:KIV409 KJD381:KJD409 KJL381:KJL409 KJT381:KJT409 KKB381:KKB409 KKJ381:KKJ409 KKR381:KKR409 KKZ381:KKZ409 KLH381:KLH409 KLP381:KLP409 KLX381:KLX409 KMF381:KMF409 KMN381:KMN409 KMV381:KMV409 KND381:KND409 KNL381:KNL409 KNT381:KNT409 KOB381:KOB409 KOJ381:KOJ409 KOR381:KOR409 KOZ381:KOZ409 KPH381:KPH409 KPP381:KPP409 KPX381:KPX409 KQF381:KQF409 KQN381:KQN409 KQV381:KQV409 KRD381:KRD409 KRL381:KRL409 KRT381:KRT409 KSB381:KSB409 KSJ381:KSJ409 KSR381:KSR409 KSZ381:KSZ409 KTH381:KTH409 KTP381:KTP409 KTX381:KTX409 KUF381:KUF409 KUN381:KUN409 KUV381:KUV409 KVD381:KVD409 KVL381:KVL409 KVT381:KVT409 KWB381:KWB409 KWJ381:KWJ409 KWR381:KWR409 KWZ381:KWZ409 KXH381:KXH409 KXP381:KXP409 KXX381:KXX409 KYF381:KYF409 KYN381:KYN409 KYV381:KYV409 KZD381:KZD409 KZL381:KZL409 KZT381:KZT409 LAB381:LAB409 LAJ381:LAJ409 LAR381:LAR409 LAZ381:LAZ409 LBH381:LBH409 LBP381:LBP409 LBX381:LBX409 LCF381:LCF409 LCN381:LCN409 LCV381:LCV409 LDD381:LDD409 LDL381:LDL409 LDT381:LDT409 LEB381:LEB409 LEJ381:LEJ409 LER381:LER409 LEZ381:LEZ409 LFH381:LFH409 LFP381:LFP409 LFX381:LFX409 LGF381:LGF409 LGN381:LGN409 LGV381:LGV409 LHD381:LHD409 LHL381:LHL409 LHT381:LHT409 LIB381:LIB409 LIJ381:LIJ409 LIR381:LIR409 LIZ381:LIZ409 LJH381:LJH409 LJP381:LJP409 LJX381:LJX409 LKF381:LKF409 LKN381:LKN409 LKV381:LKV409 LLD381:LLD409 LLL381:LLL409 LLT381:LLT409 LMB381:LMB409 LMJ381:LMJ409 LMR381:LMR409 LMZ381:LMZ409 LNH381:LNH409 LNP381:LNP409 LNX381:LNX409 LOF381:LOF409 LON381:LON409 LOV381:LOV409 LPD381:LPD409 LPL381:LPL409 LPT381:LPT409 LQB381:LQB409 LQJ381:LQJ409 LQR381:LQR409 LQZ381:LQZ409 LRH381:LRH409 LRP381:LRP409 LRX381:LRX409 LSF381:LSF409 LSN381:LSN409 LSV381:LSV409 LTD381:LTD409 LTL381:LTL409 LTT381:LTT409 LUB381:LUB409 LUJ381:LUJ409 LUR381:LUR409 LUZ381:LUZ409 LVH381:LVH409 LVP381:LVP409 LVX381:LVX409 LWF381:LWF409 LWN381:LWN409 LWV381:LWV409 LXD381:LXD409 LXL381:LXL409 LXT381:LXT409 LYB381:LYB409 LYJ381:LYJ409 LYR381:LYR409 LYZ381:LYZ409 LZH381:LZH409 LZP381:LZP409 LZX381:LZX409 MAF381:MAF409 MAN381:MAN409 MAV381:MAV409 MBD381:MBD409 MBL381:MBL409 MBT381:MBT409 MCB381:MCB409 MCJ381:MCJ409 MCR381:MCR409 MCZ381:MCZ409 MDH381:MDH409 MDP381:MDP409 MDX381:MDX409 MEF381:MEF409 MEN381:MEN409 MEV381:MEV409 MFD381:MFD409 MFL381:MFL409 MFT381:MFT409 MGB381:MGB409 MGJ381:MGJ409 MGR381:MGR409 MGZ381:MGZ409 MHH381:MHH409 MHP381:MHP409 MHX381:MHX409 MIF381:MIF409 MIN381:MIN409 MIV381:MIV409 MJD381:MJD409 MJL381:MJL409 MJT381:MJT409 MKB381:MKB409 MKJ381:MKJ409 MKR381:MKR409 MKZ381:MKZ409 MLH381:MLH409 MLP381:MLP409 MLX381:MLX409 MMF381:MMF409 MMN381:MMN409 MMV381:MMV409 MND381:MND409 MNL381:MNL409 MNT381:MNT409 MOB381:MOB409 MOJ381:MOJ409 MOR381:MOR409 MOZ381:MOZ409 MPH381:MPH409 MPP381:MPP409 MPX381:MPX409 MQF381:MQF409 MQN381:MQN409 MQV381:MQV409 MRD381:MRD409 MRL381:MRL409 MRT381:MRT409 MSB381:MSB409 MSJ381:MSJ409 MSR381:MSR409 MSZ381:MSZ409 MTH381:MTH409 MTP381:MTP409 MTX381:MTX409 MUF381:MUF409 MUN381:MUN409 MUV381:MUV409 MVD381:MVD409 MVL381:MVL409 MVT381:MVT409 MWB381:MWB409 MWJ381:MWJ409 MWR381:MWR409 MWZ381:MWZ409 MXH381:MXH409 MXP381:MXP409 MXX381:MXX409 MYF381:MYF409 MYN381:MYN409 MYV381:MYV409 MZD381:MZD409 MZL381:MZL409 MZT381:MZT409 NAB381:NAB409 NAJ381:NAJ409 NAR381:NAR409 NAZ381:NAZ409 NBH381:NBH409 NBP381:NBP409 NBX381:NBX409 NCF381:NCF409 NCN381:NCN409 NCV381:NCV409 NDD381:NDD409 NDL381:NDL409 NDT381:NDT409 NEB381:NEB409 NEJ381:NEJ409 NER381:NER409 NEZ381:NEZ409 NFH381:NFH409 NFP381:NFP409 NFX381:NFX409 NGF381:NGF409 NGN381:NGN409 NGV381:NGV409 NHD381:NHD409 NHL381:NHL409 NHT381:NHT409 NIB381:NIB409 NIJ381:NIJ409 NIR381:NIR409 NIZ381:NIZ409 NJH381:NJH409 NJP381:NJP409 NJX381:NJX409 NKF381:NKF409 NKN381:NKN409 NKV381:NKV409 NLD381:NLD409 NLL381:NLL409 NLT381:NLT409 NMB381:NMB409 NMJ381:NMJ409 NMR381:NMR409 NMZ381:NMZ409 NNH381:NNH409 NNP381:NNP409 NNX381:NNX409 NOF381:NOF409 NON381:NON409 NOV381:NOV409 NPD381:NPD409 NPL381:NPL409 NPT381:NPT409 NQB381:NQB409 NQJ381:NQJ409 NQR381:NQR409 NQZ381:NQZ409 NRH381:NRH409 NRP381:NRP409 NRX381:NRX409 NSF381:NSF409 NSN381:NSN409 NSV381:NSV409 NTD381:NTD409 NTL381:NTL409 NTT381:NTT409 NUB381:NUB409 NUJ381:NUJ409 NUR381:NUR409 NUZ381:NUZ409 NVH381:NVH409 NVP381:NVP409 NVX381:NVX409 NWF381:NWF409 NWN381:NWN409 NWV381:NWV409 NXD381:NXD409 NXL381:NXL409 NXT381:NXT409 NYB381:NYB409 NYJ381:NYJ409 NYR381:NYR409 NYZ381:NYZ409 NZH381:NZH409 NZP381:NZP409 NZX381:NZX409 OAF381:OAF409 OAN381:OAN409 OAV381:OAV409 OBD381:OBD409 OBL381:OBL409 OBT381:OBT409 OCB381:OCB409 OCJ381:OCJ409 OCR381:OCR409 OCZ381:OCZ409 ODH381:ODH409 ODP381:ODP409 ODX381:ODX409 OEF381:OEF409 OEN381:OEN409 OEV381:OEV409 OFD381:OFD409 OFL381:OFL409 OFT381:OFT409 OGB381:OGB409 OGJ381:OGJ409 OGR381:OGR409 OGZ381:OGZ409 OHH381:OHH409 OHP381:OHP409 OHX381:OHX409 OIF381:OIF409 OIN381:OIN409 OIV381:OIV409 OJD381:OJD409 OJL381:OJL409 OJT381:OJT409 OKB381:OKB409 OKJ381:OKJ409 OKR381:OKR409 OKZ381:OKZ409 OLH381:OLH409 OLP381:OLP409 OLX381:OLX409 OMF381:OMF409 OMN381:OMN409 OMV381:OMV409 OND381:OND409 ONL381:ONL409 ONT381:ONT409 OOB381:OOB409 OOJ381:OOJ409 OOR381:OOR409 OOZ381:OOZ409 OPH381:OPH409 OPP381:OPP409 OPX381:OPX409 OQF381:OQF409 OQN381:OQN409 OQV381:OQV409 ORD381:ORD409 ORL381:ORL409 ORT381:ORT409 OSB381:OSB409 OSJ381:OSJ409 OSR381:OSR409 OSZ381:OSZ409 OTH381:OTH409 OTP381:OTP409 OTX381:OTX409 OUF381:OUF409 OUN381:OUN409 OUV381:OUV409 OVD381:OVD409 OVL381:OVL409 OVT381:OVT409 OWB381:OWB409 OWJ381:OWJ409 OWR381:OWR409 OWZ381:OWZ409 OXH381:OXH409 OXP381:OXP409 OXX381:OXX409 OYF381:OYF409 OYN381:OYN409 OYV381:OYV409 OZD381:OZD409 OZL381:OZL409 OZT381:OZT409 PAB381:PAB409 PAJ381:PAJ409 PAR381:PAR409 PAZ381:PAZ409 PBH381:PBH409 PBP381:PBP409 PBX381:PBX409 PCF381:PCF409 PCN381:PCN409 PCV381:PCV409 PDD381:PDD409 PDL381:PDL409 PDT381:PDT409 PEB381:PEB409 PEJ381:PEJ409 PER381:PER409 PEZ381:PEZ409 PFH381:PFH409 PFP381:PFP409 PFX381:PFX409 PGF381:PGF409 PGN381:PGN409 PGV381:PGV409 PHD381:PHD409 PHL381:PHL409 PHT381:PHT409 PIB381:PIB409 PIJ381:PIJ409 PIR381:PIR409 PIZ381:PIZ409 PJH381:PJH409 PJP381:PJP409 PJX381:PJX409 PKF381:PKF409 PKN381:PKN409 PKV381:PKV409 PLD381:PLD409 PLL381:PLL409 PLT381:PLT409 PMB381:PMB409 PMJ381:PMJ409 PMR381:PMR409 PMZ381:PMZ409 PNH381:PNH409 PNP381:PNP409 PNX381:PNX409 POF381:POF409 PON381:PON409 POV381:POV409 PPD381:PPD409 PPL381:PPL409 PPT381:PPT409 PQB381:PQB409 PQJ381:PQJ409 PQR381:PQR409 PQZ381:PQZ409 PRH381:PRH409 PRP381:PRP409 PRX381:PRX409 PSF381:PSF409 PSN381:PSN409 PSV381:PSV409 PTD381:PTD409 PTL381:PTL409 PTT381:PTT409 PUB381:PUB409 PUJ381:PUJ409 PUR381:PUR409 PUZ381:PUZ409 PVH381:PVH409 PVP381:PVP409 PVX381:PVX409 PWF381:PWF409 PWN381:PWN409 PWV381:PWV409 PXD381:PXD409 PXL381:PXL409 PXT381:PXT409 PYB381:PYB409 PYJ381:PYJ409 PYR381:PYR409 PYZ381:PYZ409 PZH381:PZH409 PZP381:PZP409 PZX381:PZX409 QAF381:QAF409 QAN381:QAN409 QAV381:QAV409 QBD381:QBD409 QBL381:QBL409 QBT381:QBT409 QCB381:QCB409 QCJ381:QCJ409 QCR381:QCR409 QCZ381:QCZ409 QDH381:QDH409 QDP381:QDP409 QDX381:QDX409 QEF381:QEF409 QEN381:QEN409 QEV381:QEV409 QFD381:QFD409 QFL381:QFL409 QFT381:QFT409 QGB381:QGB409 QGJ381:QGJ409 QGR381:QGR409 QGZ381:QGZ409 QHH381:QHH409 QHP381:QHP409 QHX381:QHX409 QIF381:QIF409 QIN381:QIN409 QIV381:QIV409 QJD381:QJD409 QJL381:QJL409 QJT381:QJT409 QKB381:QKB409 QKJ381:QKJ409 QKR381:QKR409 QKZ381:QKZ409 QLH381:QLH409 QLP381:QLP409 QLX381:QLX409 QMF381:QMF409 QMN381:QMN409 QMV381:QMV409 QND381:QND409 QNL381:QNL409 QNT381:QNT409 QOB381:QOB409 QOJ381:QOJ409 QOR381:QOR409 QOZ381:QOZ409 QPH381:QPH409 QPP381:QPP409 QPX381:QPX409 QQF381:QQF409 QQN381:QQN409 QQV381:QQV409 QRD381:QRD409 QRL381:QRL409 QRT381:QRT409 QSB381:QSB409 QSJ381:QSJ409 QSR381:QSR409 QSZ381:QSZ409 QTH381:QTH409 QTP381:QTP409 QTX381:QTX409 QUF381:QUF409 QUN381:QUN409 QUV381:QUV409 QVD381:QVD409 QVL381:QVL409 QVT381:QVT409 QWB381:QWB409 QWJ381:QWJ409 QWR381:QWR409 QWZ381:QWZ409 QXH381:QXH409 QXP381:QXP409 QXX381:QXX409 QYF381:QYF409 QYN381:QYN409 QYV381:QYV409 QZD381:QZD409 QZL381:QZL409 QZT381:QZT409 RAB381:RAB409 RAJ381:RAJ409 RAR381:RAR409 RAZ381:RAZ409 RBH381:RBH409 RBP381:RBP409 RBX381:RBX409 RCF381:RCF409 RCN381:RCN409 RCV381:RCV409 RDD381:RDD409 RDL381:RDL409 RDT381:RDT409 REB381:REB409 REJ381:REJ409 RER381:RER409 REZ381:REZ409 RFH381:RFH409 RFP381:RFP409 RFX381:RFX409 RGF381:RGF409 RGN381:RGN409 RGV381:RGV409 RHD381:RHD409 RHL381:RHL409 RHT381:RHT409 RIB381:RIB409 RIJ381:RIJ409 RIR381:RIR409 RIZ381:RIZ409 RJH381:RJH409 RJP381:RJP409 RJX381:RJX409 RKF381:RKF409 RKN381:RKN409 RKV381:RKV409 RLD381:RLD409 RLL381:RLL409 RLT381:RLT409 RMB381:RMB409 RMJ381:RMJ409 RMR381:RMR409 RMZ381:RMZ409 RNH381:RNH409 RNP381:RNP409 RNX381:RNX409 ROF381:ROF409 RON381:RON409 ROV381:ROV409 RPD381:RPD409 RPL381:RPL409 RPT381:RPT409 RQB381:RQB409 RQJ381:RQJ409 RQR381:RQR409 RQZ381:RQZ409 RRH381:RRH409 RRP381:RRP409 RRX381:RRX409 RSF381:RSF409 RSN381:RSN409 RSV381:RSV409 RTD381:RTD409 RTL381:RTL409 RTT381:RTT409 RUB381:RUB409 RUJ381:RUJ409 RUR381:RUR409 RUZ381:RUZ409 RVH381:RVH409 RVP381:RVP409 RVX381:RVX409 RWF381:RWF409 RWN381:RWN409 RWV381:RWV409 RXD381:RXD409 RXL381:RXL409 RXT381:RXT409 RYB381:RYB409 RYJ381:RYJ409 RYR381:RYR409 RYZ381:RYZ409 RZH381:RZH409 RZP381:RZP409 RZX381:RZX409 SAF381:SAF409 SAN381:SAN409 SAV381:SAV409 SBD381:SBD409 SBL381:SBL409 SBT381:SBT409 SCB381:SCB409 SCJ381:SCJ409 SCR381:SCR409 SCZ381:SCZ409 SDH381:SDH409 SDP381:SDP409 SDX381:SDX409 SEF381:SEF409 SEN381:SEN409 SEV381:SEV409 SFD381:SFD409 SFL381:SFL409 SFT381:SFT409 SGB381:SGB409 SGJ381:SGJ409 SGR381:SGR409 SGZ381:SGZ409 SHH381:SHH409 SHP381:SHP409 SHX381:SHX409 SIF381:SIF409 SIN381:SIN409 SIV381:SIV409 SJD381:SJD409 SJL381:SJL409 SJT381:SJT409 SKB381:SKB409 SKJ381:SKJ409 SKR381:SKR409 SKZ381:SKZ409 SLH381:SLH409 SLP381:SLP409 SLX381:SLX409 SMF381:SMF409 SMN381:SMN409 SMV381:SMV409 SND381:SND409 SNL381:SNL409 SNT381:SNT409 SOB381:SOB409 SOJ381:SOJ409 SOR381:SOR409 SOZ381:SOZ409 SPH381:SPH409 SPP381:SPP409 SPX381:SPX409 SQF381:SQF409 SQN381:SQN409 SQV381:SQV409 SRD381:SRD409 SRL381:SRL409 SRT381:SRT409 SSB381:SSB409 SSJ381:SSJ409 SSR381:SSR409 SSZ381:SSZ409 STH381:STH409 STP381:STP409 STX381:STX409 SUF381:SUF409 SUN381:SUN409 SUV381:SUV409 SVD381:SVD409 SVL381:SVL409 SVT381:SVT409 SWB381:SWB409 SWJ381:SWJ409 SWR381:SWR409 SWZ381:SWZ409 SXH381:SXH409 SXP381:SXP409 SXX381:SXX409 SYF381:SYF409 SYN381:SYN409 SYV381:SYV409 SZD381:SZD409 SZL381:SZL409 SZT381:SZT409 TAB381:TAB409 TAJ381:TAJ409 TAR381:TAR409 TAZ381:TAZ409 TBH381:TBH409 TBP381:TBP409 TBX381:TBX409 TCF381:TCF409 TCN381:TCN409 TCV381:TCV409 TDD381:TDD409 TDL381:TDL409 TDT381:TDT409 TEB381:TEB409 TEJ381:TEJ409 TER381:TER409 TEZ381:TEZ409 TFH381:TFH409 TFP381:TFP409 TFX381:TFX409 TGF381:TGF409 TGN381:TGN409 TGV381:TGV409 THD381:THD409 THL381:THL409 THT381:THT409 TIB381:TIB409 TIJ381:TIJ409 TIR381:TIR409 TIZ381:TIZ409 TJH381:TJH409 TJP381:TJP409 TJX381:TJX409 TKF381:TKF409 TKN381:TKN409 TKV381:TKV409 TLD381:TLD409 TLL381:TLL409 TLT381:TLT409 TMB381:TMB409 TMJ381:TMJ409 TMR381:TMR409 TMZ381:TMZ409 TNH381:TNH409 TNP381:TNP409 TNX381:TNX409 TOF381:TOF409 TON381:TON409 TOV381:TOV409 TPD381:TPD409 TPL381:TPL409 TPT381:TPT409 TQB381:TQB409 TQJ381:TQJ409 TQR381:TQR409 TQZ381:TQZ409 TRH381:TRH409 TRP381:TRP409 TRX381:TRX409 TSF381:TSF409 TSN381:TSN409 TSV381:TSV409 TTD381:TTD409 TTL381:TTL409 TTT381:TTT409 TUB381:TUB409 TUJ381:TUJ409 TUR381:TUR409 TUZ381:TUZ409 TVH381:TVH409 TVP381:TVP409 TVX381:TVX409 TWF381:TWF409 TWN381:TWN409 TWV381:TWV409 TXD381:TXD409 TXL381:TXL409 TXT381:TXT409 TYB381:TYB409 TYJ381:TYJ409 TYR381:TYR409 TYZ381:TYZ409 TZH381:TZH409 TZP381:TZP409 TZX381:TZX409 UAF381:UAF409 UAN381:UAN409 UAV381:UAV409 UBD381:UBD409 UBL381:UBL409 UBT381:UBT409 UCB381:UCB409 UCJ381:UCJ409 UCR381:UCR409 UCZ381:UCZ409 UDH381:UDH409 UDP381:UDP409 UDX381:UDX409 UEF381:UEF409 UEN381:UEN409 UEV381:UEV409 UFD381:UFD409 UFL381:UFL409 UFT381:UFT409 UGB381:UGB409 UGJ381:UGJ409 UGR381:UGR409 UGZ381:UGZ409 UHH381:UHH409 UHP381:UHP409 UHX381:UHX409 UIF381:UIF409 UIN381:UIN409 UIV381:UIV409 UJD381:UJD409 UJL381:UJL409 UJT381:UJT409 UKB381:UKB409 UKJ381:UKJ409 UKR381:UKR409 UKZ381:UKZ409 ULH381:ULH409 ULP381:ULP409 ULX381:ULX409 UMF381:UMF409 UMN381:UMN409 UMV381:UMV409 UND381:UND409 UNL381:UNL409 UNT381:UNT409 UOB381:UOB409 UOJ381:UOJ409 UOR381:UOR409 UOZ381:UOZ409 UPH381:UPH409 UPP381:UPP409 UPX381:UPX409 UQF381:UQF409 UQN381:UQN409 UQV381:UQV409 URD381:URD409 URL381:URL409 URT381:URT409 USB381:USB409 USJ381:USJ409 USR381:USR409 USZ381:USZ409 UTH381:UTH409 UTP381:UTP409 UTX381:UTX409 UUF381:UUF409 UUN381:UUN409 UUV381:UUV409 UVD381:UVD409 UVL381:UVL409 UVT381:UVT409 UWB381:UWB409 UWJ381:UWJ409 UWR381:UWR409 UWZ381:UWZ409 UXH381:UXH409 UXP381:UXP409 UXX381:UXX409 UYF381:UYF409 UYN381:UYN409 UYV381:UYV409 UZD381:UZD409 UZL381:UZL409 UZT381:UZT409 VAB381:VAB409 VAJ381:VAJ409 VAR381:VAR409 VAZ381:VAZ409 VBH381:VBH409 VBP381:VBP409 VBX381:VBX409 VCF381:VCF409 VCN381:VCN409 VCV381:VCV409 VDD381:VDD409 VDL381:VDL409 VDT381:VDT409 VEB381:VEB409 VEJ381:VEJ409 VER381:VER409 VEZ381:VEZ409 VFH381:VFH409 VFP381:VFP409 VFX381:VFX409 VGF381:VGF409 VGN381:VGN409 VGV381:VGV409 VHD381:VHD409 VHL381:VHL409 VHT381:VHT409 VIB381:VIB409 VIJ381:VIJ409 VIR381:VIR409 VIZ381:VIZ409 VJH381:VJH409 VJP381:VJP409 VJX381:VJX409 VKF381:VKF409 VKN381:VKN409 VKV381:VKV409 VLD381:VLD409 VLL381:VLL409 VLT381:VLT409 VMB381:VMB409 VMJ381:VMJ409 VMR381:VMR409 VMZ381:VMZ409 VNH381:VNH409 VNP381:VNP409 VNX381:VNX409 VOF381:VOF409 VON381:VON409 VOV381:VOV409 VPD381:VPD409 VPL381:VPL409 VPT381:VPT409 VQB381:VQB409 VQJ381:VQJ409 VQR381:VQR409 VQZ381:VQZ409 VRH381:VRH409 VRP381:VRP409 VRX381:VRX409 VSF381:VSF409 VSN381:VSN409 VSV381:VSV409 VTD381:VTD409 VTL381:VTL409 VTT381:VTT409 VUB381:VUB409 VUJ381:VUJ409 VUR381:VUR409 VUZ381:VUZ409 VVH381:VVH409 VVP381:VVP409 VVX381:VVX409 VWF381:VWF409 VWN381:VWN409 VWV381:VWV409 VXD381:VXD409 VXL381:VXL409 VXT381:VXT409 VYB381:VYB409 VYJ381:VYJ409 VYR381:VYR409 VYZ381:VYZ409 VZH381:VZH409 VZP381:VZP409 VZX381:VZX409 WAF381:WAF409 WAN381:WAN409 WAV381:WAV409 WBD381:WBD409 WBL381:WBL409 WBT381:WBT409 WCB381:WCB409 WCJ381:WCJ409 WCR381:WCR409 WCZ381:WCZ409 WDH381:WDH409 WDP381:WDP409 WDX381:WDX409 WEF381:WEF409 WEN381:WEN409 WEV381:WEV409 WFD381:WFD409 WFL381:WFL409 WFT381:WFT409 WGB381:WGB409 WGJ381:WGJ409 WGR381:WGR409 WGZ381:WGZ409 WHH381:WHH409 WHP381:WHP409 WHX381:WHX409 WIF381:WIF409 WIN381:WIN409 WIV381:WIV409 WJD381:WJD409 WJL381:WJL409 WJT381:WJT409 WKB381:WKB409 WKJ381:WKJ409 WKR381:WKR409 WKZ381:WKZ409 WLH381:WLH409 WLP381:WLP409 WLX381:WLX409 WMF381:WMF409 WMN381:WMN409 WMV381:WMV409 WND381:WND409 WNL381:WNL409 WNT381:WNT409 WOB381:WOB409 WOJ381:WOJ409 WOR381:WOR409 WOZ381:WOZ409 WPH381:WPH409 WPP381:WPP409 WPX381:WPX409 WQF381:WQF409 WQN381:WQN409 WQV381:WQV409 WRD381:WRD409 WRL381:WRL409 WRT381:WRT409 WSB381:WSB409 WSJ381:WSJ409 WSR381:WSR409 WSZ381:WSZ409 WTH381:WTH409 WTP381:WTP409 WTX381:WTX409 WUF381:WUF409 WUN381:WUN409 WUV381:WUV409 WVD381:WVD409 WVL381:WVL409 WVT381:WVT409 WWB381:WWB409 WWJ381:WWJ409 WWR381:WWR409 WWZ381:WWZ409 WXH381:WXH409 WXP381:WXP409 WXX381:WXX409 WYF381:WYF409 WYN381:WYN409 WYV381:WYV409 WZD381:WZD409 WZL381:WZL409 WZT381:WZT409 XAB381:XAB409 XAJ381:XAJ409 XAR381:XAR409 XAZ381:XAZ409 XBH381:XBH409 XBP381:XBP409 XBX381:XBX409 XCF381:XCF409 XCN381:XCN409 XCV381:XCV409 XDD381:XDD409 XDC411:XDD411 XCU411:XCV411 XCM411:XCN411 XCE411:XCF411 XBW411:XBX411 XBO411:XBP411 XBG411:XBH411 XAY411:XAZ411 XAQ411:XAR411 XAI411:XAJ411 XAA411:XAB411 WZS411:WZT411 WZK411:WZL411 WZC411:WZD411 WYU411:WYV411 WYM411:WYN411 WYE411:WYF411 WXW411:WXX411 WXO411:WXP411 WXG411:WXH411 WWY411:WWZ411 WWQ411:WWR411 WWI411:WWJ411 WWA411:WWB411 WVS411:WVT411 WVK411:WVL411 WVC411:WVD411 WUU411:WUV411 WUM411:WUN411 WUE411:WUF411 WTW411:WTX411 WTO411:WTP411 WTG411:WTH411 WSY411:WSZ411 WSQ411:WSR411 WSI411:WSJ411 WSA411:WSB411 WRS411:WRT411 WRK411:WRL411 WRC411:WRD411 WQU411:WQV411 WQM411:WQN411 WQE411:WQF411 WPW411:WPX411 WPO411:WPP411 WPG411:WPH411 WOY411:WOZ411 WOQ411:WOR411 WOI411:WOJ411 WOA411:WOB411 WNS411:WNT411 WNK411:WNL411 WNC411:WND411 WMU411:WMV411 WMM411:WMN411 WME411:WMF411 WLW411:WLX411 WLO411:WLP411 WLG411:WLH411 WKY411:WKZ411 WKQ411:WKR411 WKI411:WKJ411 WKA411:WKB411 WJS411:WJT411 WJK411:WJL411 WJC411:WJD411 WIU411:WIV411 WIM411:WIN411 WIE411:WIF411 WHW411:WHX411 WHO411:WHP411 WHG411:WHH411 WGY411:WGZ411 WGQ411:WGR411 WGI411:WGJ411 WGA411:WGB411 WFS411:WFT411 WFK411:WFL411 WFC411:WFD411 WEU411:WEV411 WEM411:WEN411 WEE411:WEF411 WDW411:WDX411 WDO411:WDP411 WDG411:WDH411 WCY411:WCZ411 WCQ411:WCR411 WCI411:WCJ411 WCA411:WCB411 WBS411:WBT411 WBK411:WBL411 WBC411:WBD411 WAU411:WAV411 WAM411:WAN411 WAE411:WAF411 VZW411:VZX411 VZO411:VZP411 VZG411:VZH411 VYY411:VYZ411 VYQ411:VYR411 VYI411:VYJ411 VYA411:VYB411 VXS411:VXT411 VXK411:VXL411 VXC411:VXD411 VWU411:VWV411 VWM411:VWN411 VWE411:VWF411 VVW411:VVX411 VVO411:VVP411 VVG411:VVH411 VUY411:VUZ411 VUQ411:VUR411 VUI411:VUJ411 VUA411:VUB411 VTS411:VTT411 VTK411:VTL411 VTC411:VTD411 VSU411:VSV411 VSM411:VSN411 VSE411:VSF411 VRW411:VRX411 VRO411:VRP411 VRG411:VRH411 VQY411:VQZ411 VQQ411:VQR411 VQI411:VQJ411 VQA411:VQB411 VPS411:VPT411 VPK411:VPL411 VPC411:VPD411 VOU411:VOV411 VOM411:VON411 VOE411:VOF411 VNW411:VNX411 VNO411:VNP411 VNG411:VNH411 VMY411:VMZ411 VMQ411:VMR411 VMI411:VMJ411 VMA411:VMB411 VLS411:VLT411 VLK411:VLL411 VLC411:VLD411 VKU411:VKV411 VKM411:VKN411 VKE411:VKF411 VJW411:VJX411 VJO411:VJP411 VJG411:VJH411 VIY411:VIZ411 VIQ411:VIR411 VII411:VIJ411 VIA411:VIB411 VHS411:VHT411 VHK411:VHL411 VHC411:VHD411 VGU411:VGV411 VGM411:VGN411 VGE411:VGF411 VFW411:VFX411 VFO411:VFP411 VFG411:VFH411 VEY411:VEZ411 VEQ411:VER411 VEI411:VEJ411 VEA411:VEB411 VDS411:VDT411 VDK411:VDL411 VDC411:VDD411 VCU411:VCV411 VCM411:VCN411 VCE411:VCF411 VBW411:VBX411 VBO411:VBP411 VBG411:VBH411 VAY411:VAZ411 VAQ411:VAR411 VAI411:VAJ411 VAA411:VAB411 UZS411:UZT411 UZK411:UZL411 UZC411:UZD411 UYU411:UYV411 UYM411:UYN411 UYE411:UYF411 UXW411:UXX411 UXO411:UXP411 UXG411:UXH411 UWY411:UWZ411 UWQ411:UWR411 UWI411:UWJ411 UWA411:UWB411 UVS411:UVT411 UVK411:UVL411 UVC411:UVD411 UUU411:UUV411 UUM411:UUN411 UUE411:UUF411 UTW411:UTX411 UTO411:UTP411 UTG411:UTH411 USY411:USZ411 USQ411:USR411 USI411:USJ411 USA411:USB411 URS411:URT411 URK411:URL411 URC411:URD411 UQU411:UQV411 UQM411:UQN411 UQE411:UQF411 UPW411:UPX411 UPO411:UPP411 UPG411:UPH411 UOY411:UOZ411 UOQ411:UOR411 UOI411:UOJ411 UOA411:UOB411 UNS411:UNT411 UNK411:UNL411 UNC411:UND411 UMU411:UMV411 UMM411:UMN411 UME411:UMF411 ULW411:ULX411 ULO411:ULP411 ULG411:ULH411 UKY411:UKZ411 UKQ411:UKR411 UKI411:UKJ411 UKA411:UKB411 UJS411:UJT411 UJK411:UJL411 UJC411:UJD411 UIU411:UIV411 UIM411:UIN411 UIE411:UIF411 UHW411:UHX411 UHO411:UHP411 UHG411:UHH411 UGY411:UGZ411 UGQ411:UGR411 UGI411:UGJ411 UGA411:UGB411 UFS411:UFT411 UFK411:UFL411 UFC411:UFD411 UEU411:UEV411 UEM411:UEN411 UEE411:UEF411 UDW411:UDX411 UDO411:UDP411 UDG411:UDH411 UCY411:UCZ411 UCQ411:UCR411 UCI411:UCJ411 UCA411:UCB411 UBS411:UBT411 UBK411:UBL411 UBC411:UBD411 UAU411:UAV411 UAM411:UAN411 UAE411:UAF411 TZW411:TZX411 TZO411:TZP411 TZG411:TZH411 TYY411:TYZ411 TYQ411:TYR411 TYI411:TYJ411 TYA411:TYB411 TXS411:TXT411 TXK411:TXL411 TXC411:TXD411 TWU411:TWV411 TWM411:TWN411 TWE411:TWF411 TVW411:TVX411 TVO411:TVP411 TVG411:TVH411 TUY411:TUZ411 TUQ411:TUR411 TUI411:TUJ411 TUA411:TUB411 TTS411:TTT411 TTK411:TTL411 TTC411:TTD411 TSU411:TSV411 TSM411:TSN411 TSE411:TSF411 TRW411:TRX411 TRO411:TRP411 TRG411:TRH411 TQY411:TQZ411 TQQ411:TQR411 TQI411:TQJ411 TQA411:TQB411 TPS411:TPT411 TPK411:TPL411 TPC411:TPD411 TOU411:TOV411 TOM411:TON411 TOE411:TOF411 TNW411:TNX411 TNO411:TNP411 TNG411:TNH411 TMY411:TMZ411 TMQ411:TMR411 TMI411:TMJ411 TMA411:TMB411 TLS411:TLT411 TLK411:TLL411 TLC411:TLD411 TKU411:TKV411 TKM411:TKN411 TKE411:TKF411 TJW411:TJX411 TJO411:TJP411 TJG411:TJH411 TIY411:TIZ411 TIQ411:TIR411 TII411:TIJ411 TIA411:TIB411 THS411:THT411 THK411:THL411 THC411:THD411 TGU411:TGV411 TGM411:TGN411 TGE411:TGF411 TFW411:TFX411 TFO411:TFP411 TFG411:TFH411 TEY411:TEZ411 TEQ411:TER411 TEI411:TEJ411 TEA411:TEB411 TDS411:TDT411 TDK411:TDL411 TDC411:TDD411 TCU411:TCV411 TCM411:TCN411 TCE411:TCF411 TBW411:TBX411 TBO411:TBP411 TBG411:TBH411 TAY411:TAZ411 TAQ411:TAR411 TAI411:TAJ411 TAA411:TAB411 SZS411:SZT411 SZK411:SZL411 SZC411:SZD411 SYU411:SYV411 SYM411:SYN411 SYE411:SYF411 SXW411:SXX411 SXO411:SXP411 SXG411:SXH411 SWY411:SWZ411 SWQ411:SWR411 SWI411:SWJ411 SWA411:SWB411 SVS411:SVT411 SVK411:SVL411 SVC411:SVD411 SUU411:SUV411 SUM411:SUN411 SUE411:SUF411 STW411:STX411 STO411:STP411 STG411:STH411 SSY411:SSZ411 SSQ411:SSR411 SSI411:SSJ411 SSA411:SSB411 SRS411:SRT411 SRK411:SRL411 SRC411:SRD411 SQU411:SQV411 SQM411:SQN411 SQE411:SQF411 SPW411:SPX411 SPO411:SPP411 SPG411:SPH411 SOY411:SOZ411 SOQ411:SOR411 SOI411:SOJ411 SOA411:SOB411 SNS411:SNT411 SNK411:SNL411 SNC411:SND411 SMU411:SMV411 SMM411:SMN411 SME411:SMF411 SLW411:SLX411 SLO411:SLP411 SLG411:SLH411 SKY411:SKZ411 SKQ411:SKR411 SKI411:SKJ411 SKA411:SKB411 SJS411:SJT411 SJK411:SJL411 SJC411:SJD411 SIU411:SIV411 SIM411:SIN411 SIE411:SIF411 SHW411:SHX411 SHO411:SHP411 SHG411:SHH411 SGY411:SGZ411 SGQ411:SGR411 SGI411:SGJ411 SGA411:SGB411 SFS411:SFT411 SFK411:SFL411 SFC411:SFD411 SEU411:SEV411 SEM411:SEN411 SEE411:SEF411 SDW411:SDX411 SDO411:SDP411 SDG411:SDH411 SCY411:SCZ411 SCQ411:SCR411 SCI411:SCJ411 SCA411:SCB411 SBS411:SBT411 SBK411:SBL411 SBC411:SBD411 SAU411:SAV411 SAM411:SAN411 SAE411:SAF411 RZW411:RZX411 RZO411:RZP411 RZG411:RZH411 RYY411:RYZ411 RYQ411:RYR411 RYI411:RYJ411 RYA411:RYB411 RXS411:RXT411 RXK411:RXL411 RXC411:RXD411 RWU411:RWV411 RWM411:RWN411 RWE411:RWF411 RVW411:RVX411 RVO411:RVP411 RVG411:RVH411 RUY411:RUZ411 RUQ411:RUR411 RUI411:RUJ411 RUA411:RUB411 RTS411:RTT411 RTK411:RTL411 RTC411:RTD411 RSU411:RSV411 RSM411:RSN411 RSE411:RSF411 RRW411:RRX411 RRO411:RRP411 RRG411:RRH411 RQY411:RQZ411 RQQ411:RQR411 RQI411:RQJ411 RQA411:RQB411 RPS411:RPT411 RPK411:RPL411 RPC411:RPD411 ROU411:ROV411 ROM411:RON411 ROE411:ROF411 RNW411:RNX411 RNO411:RNP411 RNG411:RNH411 RMY411:RMZ411 RMQ411:RMR411 RMI411:RMJ411 RMA411:RMB411 RLS411:RLT411 RLK411:RLL411 RLC411:RLD411 RKU411:RKV411 RKM411:RKN411 RKE411:RKF411 RJW411:RJX411 RJO411:RJP411 RJG411:RJH411 RIY411:RIZ411 RIQ411:RIR411 RII411:RIJ411 RIA411:RIB411 RHS411:RHT411 RHK411:RHL411 RHC411:RHD411 RGU411:RGV411 RGM411:RGN411 RGE411:RGF411 RFW411:RFX411 RFO411:RFP411 RFG411:RFH411 REY411:REZ411 REQ411:RER411 REI411:REJ411 REA411:REB411 RDS411:RDT411 RDK411:RDL411 RDC411:RDD411 RCU411:RCV411 RCM411:RCN411 RCE411:RCF411 RBW411:RBX411 RBO411:RBP411 RBG411:RBH411 RAY411:RAZ411 RAQ411:RAR411 RAI411:RAJ411 RAA411:RAB411 QZS411:QZT411 QZK411:QZL411 QZC411:QZD411 QYU411:QYV411 QYM411:QYN411 QYE411:QYF411 QXW411:QXX411 QXO411:QXP411 QXG411:QXH411 QWY411:QWZ411 QWQ411:QWR411 QWI411:QWJ411 QWA411:QWB411 QVS411:QVT411 QVK411:QVL411 QVC411:QVD411 QUU411:QUV411 QUM411:QUN411 QUE411:QUF411 QTW411:QTX411 QTO411:QTP411 QTG411:QTH411 QSY411:QSZ411 QSQ411:QSR411 QSI411:QSJ411 QSA411:QSB411 QRS411:QRT411 QRK411:QRL411 QRC411:QRD411 QQU411:QQV411 QQM411:QQN411 QQE411:QQF411 QPW411:QPX411 QPO411:QPP411 QPG411:QPH411 QOY411:QOZ411 QOQ411:QOR411 QOI411:QOJ411 QOA411:QOB411 QNS411:QNT411 QNK411:QNL411 QNC411:QND411 QMU411:QMV411 QMM411:QMN411 QME411:QMF411 QLW411:QLX411 QLO411:QLP411 QLG411:QLH411 QKY411:QKZ411 QKQ411:QKR411 QKI411:QKJ411 QKA411:QKB411 QJS411:QJT411 QJK411:QJL411 QJC411:QJD411 QIU411:QIV411 QIM411:QIN411 QIE411:QIF411 QHW411:QHX411 QHO411:QHP411 QHG411:QHH411 QGY411:QGZ411 QGQ411:QGR411 QGI411:QGJ411 QGA411:QGB411 QFS411:QFT411 QFK411:QFL411 QFC411:QFD411 QEU411:QEV411 QEM411:QEN411 QEE411:QEF411 QDW411:QDX411 QDO411:QDP411 QDG411:QDH411 QCY411:QCZ411 QCQ411:QCR411 QCI411:QCJ411 QCA411:QCB411 QBS411:QBT411 QBK411:QBL411 QBC411:QBD411 QAU411:QAV411 QAM411:QAN411 QAE411:QAF411 PZW411:PZX411 PZO411:PZP411 PZG411:PZH411 PYY411:PYZ411 PYQ411:PYR411 PYI411:PYJ411 PYA411:PYB411 PXS411:PXT411 PXK411:PXL411 PXC411:PXD411 PWU411:PWV411 PWM411:PWN411 PWE411:PWF411 PVW411:PVX411 PVO411:PVP411 PVG411:PVH411 PUY411:PUZ411 PUQ411:PUR411 PUI411:PUJ411 PUA411:PUB411 PTS411:PTT411 PTK411:PTL411 PTC411:PTD411 PSU411:PSV411 PSM411:PSN411 PSE411:PSF411 PRW411:PRX411 PRO411:PRP411 PRG411:PRH411 PQY411:PQZ411 PQQ411:PQR411 PQI411:PQJ411 PQA411:PQB411 PPS411:PPT411 PPK411:PPL411 PPC411:PPD411 POU411:POV411 POM411:PON411 POE411:POF411 PNW411:PNX411 PNO411:PNP411 PNG411:PNH411 PMY411:PMZ411 PMQ411:PMR411 PMI411:PMJ411 PMA411:PMB411 PLS411:PLT411 PLK411:PLL411 PLC411:PLD411 PKU411:PKV411 PKM411:PKN411 PKE411:PKF411 PJW411:PJX411 PJO411:PJP411 PJG411:PJH411 PIY411:PIZ411 PIQ411:PIR411 PII411:PIJ411 PIA411:PIB411 PHS411:PHT411 PHK411:PHL411 PHC411:PHD411 PGU411:PGV411 PGM411:PGN411 PGE411:PGF411 PFW411:PFX411 PFO411:PFP411 PFG411:PFH411 PEY411:PEZ411 PEQ411:PER411 PEI411:PEJ411 PEA411:PEB411 PDS411:PDT411 PDK411:PDL411 PDC411:PDD411 PCU411:PCV411 PCM411:PCN411 PCE411:PCF411 PBW411:PBX411 PBO411:PBP411 PBG411:PBH411 PAY411:PAZ411 PAQ411:PAR411 PAI411:PAJ411 PAA411:PAB411 OZS411:OZT411 OZK411:OZL411 OZC411:OZD411 OYU411:OYV411 OYM411:OYN411 OYE411:OYF411 OXW411:OXX411 OXO411:OXP411 OXG411:OXH411 OWY411:OWZ411 OWQ411:OWR411 OWI411:OWJ411 OWA411:OWB411 OVS411:OVT411 OVK411:OVL411 OVC411:OVD411 OUU411:OUV411 OUM411:OUN411 OUE411:OUF411 OTW411:OTX411 OTO411:OTP411 OTG411:OTH411 OSY411:OSZ411 OSQ411:OSR411 OSI411:OSJ411 OSA411:OSB411 ORS411:ORT411 ORK411:ORL411 ORC411:ORD411 OQU411:OQV411 OQM411:OQN411 OQE411:OQF411 OPW411:OPX411 OPO411:OPP411 OPG411:OPH411 OOY411:OOZ411 OOQ411:OOR411 OOI411:OOJ411 OOA411:OOB411 ONS411:ONT411 ONK411:ONL411 ONC411:OND411 OMU411:OMV411 OMM411:OMN411 OME411:OMF411 OLW411:OLX411 OLO411:OLP411 OLG411:OLH411 OKY411:OKZ411 OKQ411:OKR411 OKI411:OKJ411 OKA411:OKB411 OJS411:OJT411 OJK411:OJL411 OJC411:OJD411 OIU411:OIV411 OIM411:OIN411 OIE411:OIF411 OHW411:OHX411 OHO411:OHP411 OHG411:OHH411 OGY411:OGZ411 OGQ411:OGR411 OGI411:OGJ411 OGA411:OGB411 OFS411:OFT411 OFK411:OFL411 OFC411:OFD411 OEU411:OEV411 OEM411:OEN411 OEE411:OEF411 ODW411:ODX411 ODO411:ODP411 ODG411:ODH411 OCY411:OCZ411 OCQ411:OCR411 OCI411:OCJ411 OCA411:OCB411 OBS411:OBT411 OBK411:OBL411 OBC411:OBD411 OAU411:OAV411 OAM411:OAN411 OAE411:OAF411 NZW411:NZX411 NZO411:NZP411 NZG411:NZH411 NYY411:NYZ411 NYQ411:NYR411 NYI411:NYJ411 NYA411:NYB411 NXS411:NXT411 NXK411:NXL411 NXC411:NXD411 NWU411:NWV411 NWM411:NWN411 NWE411:NWF411 NVW411:NVX411 NVO411:NVP411 NVG411:NVH411 NUY411:NUZ411 NUQ411:NUR411 NUI411:NUJ411 NUA411:NUB411 NTS411:NTT411 NTK411:NTL411 NTC411:NTD411 NSU411:NSV411 NSM411:NSN411 NSE411:NSF411 NRW411:NRX411 NRO411:NRP411 NRG411:NRH411 NQY411:NQZ411 NQQ411:NQR411 NQI411:NQJ411 NQA411:NQB411 NPS411:NPT411 NPK411:NPL411 NPC411:NPD411 NOU411:NOV411 NOM411:NON411 NOE411:NOF411 NNW411:NNX411 NNO411:NNP411 NNG411:NNH411 NMY411:NMZ411 NMQ411:NMR411 NMI411:NMJ411 NMA411:NMB411 NLS411:NLT411 NLK411:NLL411 NLC411:NLD411 NKU411:NKV411 NKM411:NKN411 NKE411:NKF411 NJW411:NJX411 NJO411:NJP411 NJG411:NJH411 NIY411:NIZ411 NIQ411:NIR411 NII411:NIJ411 NIA411:NIB411 NHS411:NHT411 NHK411:NHL411 NHC411:NHD411 NGU411:NGV411 NGM411:NGN411 NGE411:NGF411 NFW411:NFX411 NFO411:NFP411 NFG411:NFH411 NEY411:NEZ411 NEQ411:NER411 NEI411:NEJ411 NEA411:NEB411 NDS411:NDT411 NDK411:NDL411 NDC411:NDD411 NCU411:NCV411 NCM411:NCN411 NCE411:NCF411 NBW411:NBX411 NBO411:NBP411 NBG411:NBH411 NAY411:NAZ411 NAQ411:NAR411 NAI411:NAJ411 NAA411:NAB411 MZS411:MZT411 MZK411:MZL411 MZC411:MZD411 MYU411:MYV411 MYM411:MYN411 MYE411:MYF411 MXW411:MXX411 MXO411:MXP411 MXG411:MXH411 MWY411:MWZ411 MWQ411:MWR411 MWI411:MWJ411 MWA411:MWB411 MVS411:MVT411 MVK411:MVL411 MVC411:MVD411 MUU411:MUV411 MUM411:MUN411 MUE411:MUF411 MTW411:MTX411 MTO411:MTP411 MTG411:MTH411 MSY411:MSZ411 MSQ411:MSR411 MSI411:MSJ411 MSA411:MSB411 MRS411:MRT411 MRK411:MRL411 MRC411:MRD411 MQU411:MQV411 MQM411:MQN411 MQE411:MQF411 MPW411:MPX411 MPO411:MPP411 MPG411:MPH411 MOY411:MOZ411 MOQ411:MOR411 MOI411:MOJ411 MOA411:MOB411 MNS411:MNT411 MNK411:MNL411 MNC411:MND411 MMU411:MMV411 MMM411:MMN411 MME411:MMF411 MLW411:MLX411 MLO411:MLP411 MLG411:MLH411 MKY411:MKZ411 MKQ411:MKR411 MKI411:MKJ411 MKA411:MKB411 MJS411:MJT411 MJK411:MJL411 MJC411:MJD411 MIU411:MIV411 MIM411:MIN411 MIE411:MIF411 MHW411:MHX411 MHO411:MHP411 MHG411:MHH411 MGY411:MGZ411 MGQ411:MGR411 MGI411:MGJ411 MGA411:MGB411 MFS411:MFT411 MFK411:MFL411 MFC411:MFD411 MEU411:MEV411 MEM411:MEN411 MEE411:MEF411 MDW411:MDX411 MDO411:MDP411 MDG411:MDH411 MCY411:MCZ411 MCQ411:MCR411 MCI411:MCJ411 MCA411:MCB411 MBS411:MBT411 MBK411:MBL411 MBC411:MBD411 MAU411:MAV411 MAM411:MAN411 MAE411:MAF411 LZW411:LZX411 LZO411:LZP411 LZG411:LZH411 LYY411:LYZ411 LYQ411:LYR411 LYI411:LYJ411 LYA411:LYB411 LXS411:LXT411 LXK411:LXL411 LXC411:LXD411 LWU411:LWV411 LWM411:LWN411 LWE411:LWF411 LVW411:LVX411 LVO411:LVP411 LVG411:LVH411 LUY411:LUZ411 LUQ411:LUR411 LUI411:LUJ411 LUA411:LUB411 LTS411:LTT411 LTK411:LTL411 LTC411:LTD411 LSU411:LSV411 LSM411:LSN411 LSE411:LSF411 LRW411:LRX411 LRO411:LRP411 LRG411:LRH411 LQY411:LQZ411 LQQ411:LQR411 LQI411:LQJ411 LQA411:LQB411 LPS411:LPT411 LPK411:LPL411 LPC411:LPD411 LOU411:LOV411 LOM411:LON411 LOE411:LOF411 LNW411:LNX411 LNO411:LNP411 LNG411:LNH411 LMY411:LMZ411 LMQ411:LMR411 LMI411:LMJ411 LMA411:LMB411 LLS411:LLT411 LLK411:LLL411 LLC411:LLD411 LKU411:LKV411 LKM411:LKN411 LKE411:LKF411 LJW411:LJX411 LJO411:LJP411 LJG411:LJH411 LIY411:LIZ411 LIQ411:LIR411 LII411:LIJ411 LIA411:LIB411 LHS411:LHT411 LHK411:LHL411 LHC411:LHD411 LGU411:LGV411 LGM411:LGN411 LGE411:LGF411 LFW411:LFX411 LFO411:LFP411 LFG411:LFH411 LEY411:LEZ411 LEQ411:LER411 LEI411:LEJ411 LEA411:LEB411 LDS411:LDT411 LDK411:LDL411 LDC411:LDD411 LCU411:LCV411 LCM411:LCN411 LCE411:LCF411 LBW411:LBX411 LBO411:LBP411 LBG411:LBH411 LAY411:LAZ411 LAQ411:LAR411 LAI411:LAJ411 LAA411:LAB411 KZS411:KZT411 KZK411:KZL411 KZC411:KZD411 KYU411:KYV411 KYM411:KYN411 KYE411:KYF411 KXW411:KXX411 KXO411:KXP411 KXG411:KXH411 KWY411:KWZ411 KWQ411:KWR411 KWI411:KWJ411 KWA411:KWB411 KVS411:KVT411 KVK411:KVL411 KVC411:KVD411 KUU411:KUV411 KUM411:KUN411 KUE411:KUF411 KTW411:KTX411 KTO411:KTP411 KTG411:KTH411 KSY411:KSZ411 KSQ411:KSR411 KSI411:KSJ411 KSA411:KSB411 KRS411:KRT411 KRK411:KRL411 KRC411:KRD411 KQU411:KQV411 KQM411:KQN411 KQE411:KQF411 KPW411:KPX411 KPO411:KPP411 KPG411:KPH411 KOY411:KOZ411 KOQ411:KOR411 KOI411:KOJ411 KOA411:KOB411 KNS411:KNT411 KNK411:KNL411 KNC411:KND411 KMU411:KMV411 KMM411:KMN411 KME411:KMF411 KLW411:KLX411 KLO411:KLP411 KLG411:KLH411 KKY411:KKZ411 KKQ411:KKR411 KKI411:KKJ411 KKA411:KKB411 KJS411:KJT411 KJK411:KJL411 KJC411:KJD411 KIU411:KIV411 KIM411:KIN411 KIE411:KIF411 KHW411:KHX411 KHO411:KHP411 KHG411:KHH411 KGY411:KGZ411 KGQ411:KGR411 KGI411:KGJ411 KGA411:KGB411 KFS411:KFT411 KFK411:KFL411 KFC411:KFD411 KEU411:KEV411 KEM411:KEN411 KEE411:KEF411 KDW411:KDX411 KDO411:KDP411 KDG411:KDH411 KCY411:KCZ411 KCQ411:KCR411 KCI411:KCJ411 KCA411:KCB411 KBS411:KBT411 KBK411:KBL411 KBC411:KBD411 KAU411:KAV411 KAM411:KAN411 KAE411:KAF411 JZW411:JZX411 JZO411:JZP411 JZG411:JZH411 JYY411:JYZ411 JYQ411:JYR411 JYI411:JYJ411 JYA411:JYB411 JXS411:JXT411 JXK411:JXL411 JXC411:JXD411 JWU411:JWV411 JWM411:JWN411 JWE411:JWF411 JVW411:JVX411 JVO411:JVP411 JVG411:JVH411 JUY411:JUZ411 JUQ411:JUR411 JUI411:JUJ411 JUA411:JUB411 JTS411:JTT411 JTK411:JTL411 JTC411:JTD411 JSU411:JSV411 JSM411:JSN411 JSE411:JSF411 JRW411:JRX411 JRO411:JRP411 JRG411:JRH411 JQY411:JQZ411 JQQ411:JQR411 JQI411:JQJ411 JQA411:JQB411 JPS411:JPT411 JPK411:JPL411 JPC411:JPD411 JOU411:JOV411 JOM411:JON411 JOE411:JOF411 JNW411:JNX411 JNO411:JNP411 JNG411:JNH411 JMY411:JMZ411 JMQ411:JMR411 JMI411:JMJ411 JMA411:JMB411 JLS411:JLT411 JLK411:JLL411 JLC411:JLD411 JKU411:JKV411 JKM411:JKN411 JKE411:JKF411 JJW411:JJX411 JJO411:JJP411 JJG411:JJH411 JIY411:JIZ411 JIQ411:JIR411 JII411:JIJ411 JIA411:JIB411 JHS411:JHT411 JHK411:JHL411 JHC411:JHD411 JGU411:JGV411 JGM411:JGN411 JGE411:JGF411 JFW411:JFX411 JFO411:JFP411 JFG411:JFH411 JEY411:JEZ411 JEQ411:JER411 JEI411:JEJ411 JEA411:JEB411 JDS411:JDT411 JDK411:JDL411 JDC411:JDD411 JCU411:JCV411 JCM411:JCN411 JCE411:JCF411 JBW411:JBX411 JBO411:JBP411 JBG411:JBH411 JAY411:JAZ411 JAQ411:JAR411 JAI411:JAJ411 JAA411:JAB411 IZS411:IZT411 IZK411:IZL411 IZC411:IZD411 IYU411:IYV411 IYM411:IYN411 IYE411:IYF411 IXW411:IXX411 IXO411:IXP411 IXG411:IXH411 IWY411:IWZ411 IWQ411:IWR411 IWI411:IWJ411 IWA411:IWB411 IVS411:IVT411 IVK411:IVL411 IVC411:IVD411 IUU411:IUV411 IUM411:IUN411 IUE411:IUF411 ITW411:ITX411 ITO411:ITP411 ITG411:ITH411 ISY411:ISZ411 ISQ411:ISR411 ISI411:ISJ411 ISA411:ISB411 IRS411:IRT411 IRK411:IRL411 IRC411:IRD411 IQU411:IQV411 IQM411:IQN411 IQE411:IQF411 IPW411:IPX411 IPO411:IPP411 IPG411:IPH411 IOY411:IOZ411 IOQ411:IOR411 IOI411:IOJ411 IOA411:IOB411 INS411:INT411 INK411:INL411 INC411:IND411 IMU411:IMV411 IMM411:IMN411 IME411:IMF411 ILW411:ILX411 ILO411:ILP411 ILG411:ILH411 IKY411:IKZ411 IKQ411:IKR411 IKI411:IKJ411 IKA411:IKB411 IJS411:IJT411 IJK411:IJL411 IJC411:IJD411 IIU411:IIV411 IIM411:IIN411 IIE411:IIF411 IHW411:IHX411 IHO411:IHP411 IHG411:IHH411 IGY411:IGZ411 IGQ411:IGR411 IGI411:IGJ411 IGA411:IGB411 IFS411:IFT411 IFK411:IFL411 IFC411:IFD411 IEU411:IEV411 IEM411:IEN411 IEE411:IEF411 IDW411:IDX411 IDO411:IDP411 IDG411:IDH411 ICY411:ICZ411 ICQ411:ICR411 ICI411:ICJ411 ICA411:ICB411 IBS411:IBT411 IBK411:IBL411 IBC411:IBD411 IAU411:IAV411 IAM411:IAN411 IAE411:IAF411 HZW411:HZX411 HZO411:HZP411 HZG411:HZH411 HYY411:HYZ411 HYQ411:HYR411 HYI411:HYJ411 HYA411:HYB411 HXS411:HXT411 HXK411:HXL411 HXC411:HXD411 HWU411:HWV411 HWM411:HWN411 HWE411:HWF411 HVW411:HVX411 HVO411:HVP411 HVG411:HVH411 HUY411:HUZ411 HUQ411:HUR411 HUI411:HUJ411 HUA411:HUB411 HTS411:HTT411 HTK411:HTL411 HTC411:HTD411 HSU411:HSV411 HSM411:HSN411 HSE411:HSF411 HRW411:HRX411 HRO411:HRP411 HRG411:HRH411 HQY411:HQZ411 HQQ411:HQR411 HQI411:HQJ411 HQA411:HQB411 HPS411:HPT411 HPK411:HPL411 HPC411:HPD411 HOU411:HOV411 HOM411:HON411 HOE411:HOF411 HNW411:HNX411 HNO411:HNP411 HNG411:HNH411 HMY411:HMZ411 HMQ411:HMR411 HMI411:HMJ411 HMA411:HMB411 HLS411:HLT411 HLK411:HLL411 HLC411:HLD411 HKU411:HKV411 HKM411:HKN411 HKE411:HKF411 HJW411:HJX411 HJO411:HJP411 HJG411:HJH411 HIY411:HIZ411 HIQ411:HIR411 HII411:HIJ411 HIA411:HIB411 HHS411:HHT411 HHK411:HHL411 HHC411:HHD411 HGU411:HGV411 HGM411:HGN411 HGE411:HGF411 HFW411:HFX411 HFO411:HFP411 HFG411:HFH411 HEY411:HEZ411 HEQ411:HER411 HEI411:HEJ411 HEA411:HEB411 HDS411:HDT411 HDK411:HDL411 HDC411:HDD411 HCU411:HCV411 HCM411:HCN411 HCE411:HCF411 HBW411:HBX411 HBO411:HBP411 HBG411:HBH411 HAY411:HAZ411 HAQ411:HAR411 HAI411:HAJ411 HAA411:HAB411 GZS411:GZT411 GZK411:GZL411 GZC411:GZD411 GYU411:GYV411 GYM411:GYN411 GYE411:GYF411 GXW411:GXX411 GXO411:GXP411 GXG411:GXH411 GWY411:GWZ411 GWQ411:GWR411 GWI411:GWJ411 GWA411:GWB411 GVS411:GVT411 GVK411:GVL411 GVC411:GVD411 GUU411:GUV411 GUM411:GUN411 GUE411:GUF411 GTW411:GTX411 GTO411:GTP411 GTG411:GTH411 GSY411:GSZ411 GSQ411:GSR411 GSI411:GSJ411 GSA411:GSB411 GRS411:GRT411 GRK411:GRL411 GRC411:GRD411 GQU411:GQV411 GQM411:GQN411 GQE411:GQF411 GPW411:GPX411 GPO411:GPP411 GPG411:GPH411 GOY411:GOZ411 GOQ411:GOR411 GOI411:GOJ411 GOA411:GOB411 GNS411:GNT411 GNK411:GNL411 GNC411:GND411 GMU411:GMV411 GMM411:GMN411 GME411:GMF411 GLW411:GLX411 GLO411:GLP411 GLG411:GLH411 GKY411:GKZ411 GKQ411:GKR411 GKI411:GKJ411 GKA411:GKB411 GJS411:GJT411 GJK411:GJL411 GJC411:GJD411 GIU411:GIV411 GIM411:GIN411 GIE411:GIF411 GHW411:GHX411 GHO411:GHP411 GHG411:GHH411 GGY411:GGZ411 GGQ411:GGR411 GGI411:GGJ411 GGA411:GGB411 GFS411:GFT411 GFK411:GFL411 GFC411:GFD411 GEU411:GEV411 GEM411:GEN411 GEE411:GEF411 GDW411:GDX411 GDO411:GDP411 GDG411:GDH411 GCY411:GCZ411 GCQ411:GCR411 GCI411:GCJ411 GCA411:GCB411 GBS411:GBT411 GBK411:GBL411 GBC411:GBD411 GAU411:GAV411 GAM411:GAN411 GAE411:GAF411 FZW411:FZX411 FZO411:FZP411 FZG411:FZH411 FYY411:FYZ411 FYQ411:FYR411 FYI411:FYJ411 FYA411:FYB411 FXS411:FXT411 FXK411:FXL411 FXC411:FXD411 FWU411:FWV411 FWM411:FWN411 FWE411:FWF411 FVW411:FVX411 FVO411:FVP411 FVG411:FVH411 FUY411:FUZ411 FUQ411:FUR411 FUI411:FUJ411 FUA411:FUB411 FTS411:FTT411 FTK411:FTL411 FTC411:FTD411 FSU411:FSV411 FSM411:FSN411 FSE411:FSF411 FRW411:FRX411 FRO411:FRP411 FRG411:FRH411 FQY411:FQZ411 FQQ411:FQR411 FQI411:FQJ411 FQA411:FQB411 FPS411:FPT411 FPK411:FPL411 FPC411:FPD411 FOU411:FOV411 FOM411:FON411 FOE411:FOF411 FNW411:FNX411 FNO411:FNP411 FNG411:FNH411 FMY411:FMZ411 FMQ411:FMR411 FMI411:FMJ411 FMA411:FMB411 FLS411:FLT411 FLK411:FLL411 FLC411:FLD411 FKU411:FKV411 FKM411:FKN411 FKE411:FKF411 FJW411:FJX411 FJO411:FJP411 FJG411:FJH411 FIY411:FIZ411 FIQ411:FIR411 FII411:FIJ411 FIA411:FIB411 FHS411:FHT411 FHK411:FHL411 FHC411:FHD411 FGU411:FGV411 FGM411:FGN411 FGE411:FGF411 FFW411:FFX411 FFO411:FFP411 FFG411:FFH411 FEY411:FEZ411 FEQ411:FER411 FEI411:FEJ411 FEA411:FEB411 FDS411:FDT411 FDK411:FDL411 FDC411:FDD411 FCU411:FCV411 FCM411:FCN411 FCE411:FCF411 FBW411:FBX411 FBO411:FBP411 FBG411:FBH411 FAY411:FAZ411 FAQ411:FAR411 FAI411:FAJ411 FAA411:FAB411 EZS411:EZT411 EZK411:EZL411 EZC411:EZD411 EYU411:EYV411 EYM411:EYN411 EYE411:EYF411 EXW411:EXX411 EXO411:EXP411 EXG411:EXH411 EWY411:EWZ411 EWQ411:EWR411 EWI411:EWJ411 EWA411:EWB411 EVS411:EVT411 EVK411:EVL411 EVC411:EVD411 EUU411:EUV411 EUM411:EUN411 EUE411:EUF411 ETW411:ETX411 ETO411:ETP411 ETG411:ETH411 ESY411:ESZ411 ESQ411:ESR411 ESI411:ESJ411 ESA411:ESB411 ERS411:ERT411 ERK411:ERL411 ERC411:ERD411 EQU411:EQV411 EQM411:EQN411 EQE411:EQF411 EPW411:EPX411 EPO411:EPP411 EPG411:EPH411 EOY411:EOZ411 EOQ411:EOR411 EOI411:EOJ411 EOA411:EOB411 ENS411:ENT411 ENK411:ENL411 ENC411:END411 EMU411:EMV411 EMM411:EMN411 EME411:EMF411 ELW411:ELX411 ELO411:ELP411 ELG411:ELH411 EKY411:EKZ411 EKQ411:EKR411 EKI411:EKJ411 EKA411:EKB411 EJS411:EJT411 EJK411:EJL411 EJC411:EJD411 EIU411:EIV411 EIM411:EIN411 EIE411:EIF411 EHW411:EHX411 EHO411:EHP411 EHG411:EHH411 EGY411:EGZ411 EGQ411:EGR411 EGI411:EGJ411 EGA411:EGB411 EFS411:EFT411 EFK411:EFL411 EFC411:EFD411 EEU411:EEV411 EEM411:EEN411 EEE411:EEF411 EDW411:EDX411 EDO411:EDP411 EDG411:EDH411 ECY411:ECZ411 ECQ411:ECR411 ECI411:ECJ411 ECA411:ECB411 EBS411:EBT411 EBK411:EBL411 EBC411:EBD411 EAU411:EAV411 EAM411:EAN411 EAE411:EAF411 DZW411:DZX411 DZO411:DZP411 DZG411:DZH411 DYY411:DYZ411 DYQ411:DYR411 DYI411:DYJ411 DYA411:DYB411 DXS411:DXT411 DXK411:DXL411 DXC411:DXD411 DWU411:DWV411 DWM411:DWN411 DWE411:DWF411 DVW411:DVX411 DVO411:DVP411 DVG411:DVH411 DUY411:DUZ411 DUQ411:DUR411 DUI411:DUJ411 DUA411:DUB411 DTS411:DTT411 DTK411:DTL411 DTC411:DTD411 DSU411:DSV411 DSM411:DSN411 DSE411:DSF411 DRW411:DRX411 DRO411:DRP411 DRG411:DRH411 DQY411:DQZ411 DQQ411:DQR411 DQI411:DQJ411 DQA411:DQB411 DPS411:DPT411 DPK411:DPL411 DPC411:DPD411 DOU411:DOV411 DOM411:DON411 DOE411:DOF411 DNW411:DNX411 DNO411:DNP411 DNG411:DNH411 DMY411:DMZ411 DMQ411:DMR411 DMI411:DMJ411 DMA411:DMB411 DLS411:DLT411 DLK411:DLL411 DLC411:DLD411 DKU411:DKV411 DKM411:DKN411 DKE411:DKF411 DJW411:DJX411 DJO411:DJP411 DJG411:DJH411 DIY411:DIZ411 DIQ411:DIR411 DII411:DIJ411 DIA411:DIB411 DHS411:DHT411 DHK411:DHL411 DHC411:DHD411 DGU411:DGV411 DGM411:DGN411 DGE411:DGF411 DFW411:DFX411 DFO411:DFP411 DFG411:DFH411 DEY411:DEZ411 DEQ411:DER411 DEI411:DEJ411 DEA411:DEB411 DDS411:DDT411 DDK411:DDL411 DDC411:DDD411 DCU411:DCV411 DCM411:DCN411 DCE411:DCF411 DBW411:DBX411 DBO411:DBP411 DBG411:DBH411 DAY411:DAZ411 DAQ411:DAR411 DAI411:DAJ411 DAA411:DAB411 CZS411:CZT411 CZK411:CZL411 CZC411:CZD411 CYU411:CYV411 CYM411:CYN411 CYE411:CYF411 CXW411:CXX411 CXO411:CXP411 CXG411:CXH411 CWY411:CWZ411 CWQ411:CWR411 CWI411:CWJ411 CWA411:CWB411 CVS411:CVT411 CVK411:CVL411 CVC411:CVD411 CUU411:CUV411 CUM411:CUN411 CUE411:CUF411 CTW411:CTX411 CTO411:CTP411 CTG411:CTH411 CSY411:CSZ411 CSQ411:CSR411 CSI411:CSJ411 CSA411:CSB411 CRS411:CRT411 CRK411:CRL411 CRC411:CRD411 CQU411:CQV411 CQM411:CQN411 CQE411:CQF411 CPW411:CPX411 CPO411:CPP411 CPG411:CPH411 COY411:COZ411 COQ411:COR411 COI411:COJ411 COA411:COB411 CNS411:CNT411 CNK411:CNL411 CNC411:CND411 CMU411:CMV411 CMM411:CMN411 CME411:CMF411 CLW411:CLX411 CLO411:CLP411 CLG411:CLH411 CKY411:CKZ411 CKQ411:CKR411 CKI411:CKJ411 CKA411:CKB411 CJS411:CJT411 CJK411:CJL411 CJC411:CJD411 CIU411:CIV411 CIM411:CIN411 CIE411:CIF411 CHW411:CHX411 CHO411:CHP411 CHG411:CHH411 CGY411:CGZ411 CGQ411:CGR411 CGI411:CGJ411 CGA411:CGB411 CFS411:CFT411 CFK411:CFL411 CFC411:CFD411 CEU411:CEV411 CEM411:CEN411 CEE411:CEF411 CDW411:CDX411 CDO411:CDP411 CDG411:CDH411 CCY411:CCZ411 CCQ411:CCR411 CCI411:CCJ411 CCA411:CCB411 CBS411:CBT411 CBK411:CBL411 CBC411:CBD411 CAU411:CAV411 CAM411:CAN411 CAE411:CAF411 BZW411:BZX411 BZO411:BZP411 BZG411:BZH411 BYY411:BYZ411 BYQ411:BYR411 BYI411:BYJ411 BYA411:BYB411 BXS411:BXT411 BXK411:BXL411 BXC411:BXD411 BWU411:BWV411 BWM411:BWN411 BWE411:BWF411 BVW411:BVX411 BVO411:BVP411 BVG411:BVH411 BUY411:BUZ411 BUQ411:BUR411 BUI411:BUJ411 BUA411:BUB411 BTS411:BTT411 BTK411:BTL411 BTC411:BTD411 BSU411:BSV411 BSM411:BSN411 BSE411:BSF411 BRW411:BRX411 BRO411:BRP411 BRG411:BRH411 BQY411:BQZ411 BQQ411:BQR411 BQI411:BQJ411 BQA411:BQB411 BPS411:BPT411 BPK411:BPL411 BPC411:BPD411 BOU411:BOV411 BOM411:BON411 BOE411:BOF411 BNW411:BNX411 BNO411:BNP411 BNG411:BNH411 BMY411:BMZ411 BMQ411:BMR411 BMI411:BMJ411 BMA411:BMB411 BLS411:BLT411 BLK411:BLL411 BLC411:BLD411 BKU411:BKV411 BKM411:BKN411 BKE411:BKF411 BJW411:BJX411 BJO411:BJP411 BJG411:BJH411 BIY411:BIZ411 BIQ411:BIR411 BII411:BIJ411 BIA411:BIB411 BHS411:BHT411 BHK411:BHL411 BHC411:BHD411 BGU411:BGV411 BGM411:BGN411 BGE411:BGF411 BFW411:BFX411 BFO411:BFP411 BFG411:BFH411 BEY411:BEZ411 BEQ411:BER411 BEI411:BEJ411 BEA411:BEB411 BDS411:BDT411 BDK411:BDL411 BDC411:BDD411 BCU411:BCV411 BCM411:BCN411 BCE411:BCF411 BBW411:BBX411 BBO411:BBP411 BBG411:BBH411 BAY411:BAZ411 BAQ411:BAR411 BAI411:BAJ411 BAA411:BAB411 AZS411:AZT411 AZK411:AZL411 AZC411:AZD411 AYU411:AYV411 AYM411:AYN411 AYE411:AYF411 AXW411:AXX411 AXO411:AXP411 AXG411:AXH411 AWY411:AWZ411 AWQ411:AWR411 AWI411:AWJ411 AWA411:AWB411 AVS411:AVT411 AVK411:AVL411 AVC411:AVD411 AUU411:AUV411 AUM411:AUN411 AUE411:AUF411 ATW411:ATX411 ATO411:ATP411 ATG411:ATH411 ASY411:ASZ411 ASQ411:ASR411 ASI411:ASJ411 ASA411:ASB411 ARS411:ART411 ARK411:ARL411 ARC411:ARD411 AQU411:AQV411 AQM411:AQN411 AQE411:AQF411 APW411:APX411 APO411:APP411 APG411:APH411 AOY411:AOZ411 AOQ411:AOR411 AOI411:AOJ411 AOA411:AOB411 ANS411:ANT411 ANK411:ANL411 ANC411:AND411 AMU411:AMV411 AMM411:AMN411 AME411:AMF411 ALW411:ALX411 ALO411:ALP411 ALG411:ALH411 AKY411:AKZ411 AKQ411:AKR411 AKI411:AKJ411 AKA411:AKB411 AJS411:AJT411 AJK411:AJL411 AJC411:AJD411 AIU411:AIV411 AIM411:AIN411 AIE411:AIF411 AHW411:AHX411 AHO411:AHP411 AHG411:AHH411 AGY411:AGZ411 AGQ411:AGR411 AGI411:AGJ411 AGA411:AGB411 AFS411:AFT411 AFK411:AFL411 AFC411:AFD411 AEU411:AEV411 AEM411:AEN411 AEE411:AEF411 ADW411:ADX411 ADO411:ADP411 ADG411:ADH411 ACY411:ACZ411 ACQ411:ACR411 ACI411:ACJ411 ACA411:ACB411 ABS411:ABT411 ABK411:ABL411 ABC411:ABD411 AAU411:AAV411 AAM411:AAN411 AAE411:AAF411 ZW411:ZX411 ZO411:ZP411 ZG411:ZH411 YY411:YZ411 YQ411:YR411 YI411:YJ411 YA411:YB411 XS411:XT411 XK411:XL411 XC411:XD411 WU411:WV411 WM411:WN411 WE411:WF411 VW411:VX411 VO411:VP411 VG411:VH411 UY411:UZ411 UQ411:UR411 UI411:UJ411 UA411:UB411 TS411:TT411 TK411:TL411 TC411:TD411 SU411:SV411 SM411:SN411 SE411:SF411 RW411:RX411 RO411:RP411 RG411:RH411 QY411:QZ411 QQ411:QR411 QI411:QJ411 QA411:QB411 PS411:PT411 PK411:PL411 PC411:PD411 OU411:OV411 OM411:ON411 OE411:OF411 NW411:NX411 NO411:NP411 NG411:NH411 MY411:MZ411 MQ411:MR411 MI411:MJ411 MA411:MB411 LS411:LT411 LK411:LL411 LC411:LD411 KU411:KV411 KM411:KN411 KE411:KF411 JW411:JX411 JO411:JP411 JG411:JH411 IY411:IZ411 IQ411:IR411 II411:IJ411 IA411:IB411 HS411:HT411 HK411:HL411 HC411:HD411 GU411:GV411 GM411:GN411 GE411:GF411 FW411:FX411 FO411:FP411 FG411:FH411 EY411:EZ411 EQ411:ER411 EI411:EJ411 EA411:EB411 DS411:DT411 DK411:DL411 DC411:DD411 CU411:CV411 CM411:CN411 CE411:CF411 BW411:BX411 BO411:BP411 BG411:BH411 AY411:AZ411 AQ411:AR411 AI411:AJ411 AA411:AB411 S411:T411 K411:L411</xm:sqref>
        </x14:conditionalFormatting>
        <x14:conditionalFormatting xmlns:xm="http://schemas.microsoft.com/office/excel/2006/main">
          <x14:cfRule type="expression" priority="216" stopIfTrue="1" id="{E5FF7EEC-D6F6-4F5B-A6ED-C5584870C458}">
            <xm:f>'Podľa dátumu'!$A552&lt;&gt;""</xm:f>
            <x14:dxf>
              <fill>
                <patternFill>
                  <bgColor rgb="FFFFFFCC"/>
                </patternFill>
              </fill>
              <border>
                <left style="thin">
                  <color indexed="64"/>
                </left>
                <right style="thin">
                  <color indexed="64"/>
                </right>
                <top style="thin">
                  <color indexed="64"/>
                </top>
                <bottom style="thin">
                  <color indexed="64"/>
                </bottom>
              </border>
            </x14:dxf>
          </x14:cfRule>
          <xm:sqref>A715</xm:sqref>
        </x14:conditionalFormatting>
        <x14:conditionalFormatting xmlns:xm="http://schemas.microsoft.com/office/excel/2006/main">
          <x14:cfRule type="expression" priority="218" stopIfTrue="1" id="{5E6C9D79-E222-4CE9-90A7-24123677724F}">
            <xm:f>'Podľa dátumu'!$A863&lt;&gt;""</xm:f>
            <x14:dxf>
              <fill>
                <patternFill>
                  <bgColor rgb="FFFFFFCC"/>
                </patternFill>
              </fill>
              <border>
                <left style="thin">
                  <color indexed="64"/>
                </left>
                <right style="thin">
                  <color indexed="64"/>
                </right>
                <top style="thin">
                  <color indexed="64"/>
                </top>
                <bottom style="thin">
                  <color indexed="64"/>
                </bottom>
              </border>
            </x14:dxf>
          </x14:cfRule>
          <xm:sqref>H695:H697</xm:sqref>
        </x14:conditionalFormatting>
        <x14:conditionalFormatting xmlns:xm="http://schemas.microsoft.com/office/excel/2006/main">
          <x14:cfRule type="expression" priority="219" stopIfTrue="1" id="{069BC5A1-D9E3-470F-89DC-777B2620239E}">
            <xm:f>'Podľa dátumu'!$A553&lt;&gt;""</xm:f>
            <x14:dxf>
              <fill>
                <patternFill>
                  <bgColor rgb="FFFFFFCC"/>
                </patternFill>
              </fill>
              <border>
                <left style="thin">
                  <color indexed="64"/>
                </left>
                <right style="thin">
                  <color indexed="64"/>
                </right>
                <top style="thin">
                  <color indexed="64"/>
                </top>
                <bottom style="thin">
                  <color indexed="64"/>
                </bottom>
              </border>
            </x14:dxf>
          </x14:cfRule>
          <xm:sqref>B715:G715</xm:sqref>
        </x14:conditionalFormatting>
        <x14:conditionalFormatting xmlns:xm="http://schemas.microsoft.com/office/excel/2006/main">
          <x14:cfRule type="expression" priority="220" stopIfTrue="1" id="{6BA56679-59F1-4266-A904-66B71BBEAB5E}">
            <xm:f>'Podľa dátumu'!#REF!&lt;&gt;""</xm:f>
            <x14:dxf>
              <fill>
                <patternFill>
                  <bgColor rgb="FFFFFFCC"/>
                </patternFill>
              </fill>
              <border>
                <left style="thin">
                  <color indexed="64"/>
                </left>
                <right style="thin">
                  <color indexed="64"/>
                </right>
                <top style="thin">
                  <color indexed="64"/>
                </top>
                <bottom style="thin">
                  <color indexed="64"/>
                </bottom>
              </border>
            </x14:dxf>
          </x14:cfRule>
          <xm:sqref>C415:G415</xm:sqref>
        </x14:conditionalFormatting>
        <x14:conditionalFormatting xmlns:xm="http://schemas.microsoft.com/office/excel/2006/main">
          <x14:cfRule type="expression" priority="221" stopIfTrue="1" id="{FB664CCA-72D0-4415-AE84-0007F5F00399}">
            <xm:f>'Podľa dátumu'!$A544&lt;&gt;""</xm:f>
            <x14:dxf>
              <fill>
                <patternFill>
                  <bgColor rgb="FFFFFFCC"/>
                </patternFill>
              </fill>
              <border>
                <left style="thin">
                  <color indexed="64"/>
                </left>
                <right style="thin">
                  <color indexed="64"/>
                </right>
                <top style="thin">
                  <color indexed="64"/>
                </top>
                <bottom style="thin">
                  <color indexed="64"/>
                </bottom>
              </border>
            </x14:dxf>
          </x14:cfRule>
          <xm:sqref>H417:H420</xm:sqref>
        </x14:conditionalFormatting>
        <x14:conditionalFormatting xmlns:xm="http://schemas.microsoft.com/office/excel/2006/main">
          <x14:cfRule type="expression" priority="223" stopIfTrue="1" id="{2DC5A0AA-F09E-45C2-88C0-ED78876D8DE3}">
            <xm:f>'Podľa dátumu'!$A821&lt;&gt;""</xm:f>
            <x14:dxf>
              <fill>
                <patternFill>
                  <bgColor rgb="FFFFFFCC"/>
                </patternFill>
              </fill>
              <border>
                <left style="thin">
                  <color indexed="64"/>
                </left>
                <right style="thin">
                  <color indexed="64"/>
                </right>
                <top style="thin">
                  <color indexed="64"/>
                </top>
                <bottom style="thin">
                  <color indexed="64"/>
                </bottom>
              </border>
            </x14:dxf>
          </x14:cfRule>
          <xm:sqref>H659</xm:sqref>
        </x14:conditionalFormatting>
        <x14:conditionalFormatting xmlns:xm="http://schemas.microsoft.com/office/excel/2006/main">
          <x14:cfRule type="expression" priority="224" stopIfTrue="1" id="{B432B0B5-4467-4BE1-AC01-51EFFB04BB0D}">
            <xm:f>'Podľa dátumu'!#REF!&lt;&gt;""</xm:f>
            <x14:dxf>
              <fill>
                <patternFill>
                  <bgColor rgb="FFFFFFCC"/>
                </patternFill>
              </fill>
              <border>
                <left style="thin">
                  <color indexed="64"/>
                </left>
                <right style="thin">
                  <color indexed="64"/>
                </right>
                <top style="thin">
                  <color indexed="64"/>
                </top>
                <bottom style="thin">
                  <color indexed="64"/>
                </bottom>
              </border>
            </x14:dxf>
          </x14:cfRule>
          <xm:sqref>C416:G416</xm:sqref>
        </x14:conditionalFormatting>
        <x14:conditionalFormatting xmlns:xm="http://schemas.microsoft.com/office/excel/2006/main">
          <x14:cfRule type="expression" priority="212" stopIfTrue="1" id="{B60A3E7A-C070-495E-A121-83F23D598782}">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XDC410:XDD410 XCU410:XCV410 XCM410:XCN410 XCE410:XCF410 XBW410:XBX410 XBO410:XBP410 XBG410:XBH410 XAY410:XAZ410 XAQ410:XAR410 XAI410:XAJ410 XAA410:XAB410 WZS410:WZT410 WZK410:WZL410 WZC410:WZD410 WYU410:WYV410 WYM410:WYN410 WYE410:WYF410 WXW410:WXX410 WXO410:WXP410 WXG410:WXH410 WWY410:WWZ410 WWQ410:WWR410 WWI410:WWJ410 WWA410:WWB410 WVS410:WVT410 WVK410:WVL410 WVC410:WVD410 WUU410:WUV410 WUM410:WUN410 WUE410:WUF410 WTW410:WTX410 WTO410:WTP410 WTG410:WTH410 WSY410:WSZ410 WSQ410:WSR410 WSI410:WSJ410 WSA410:WSB410 WRS410:WRT410 WRK410:WRL410 WRC410:WRD410 WQU410:WQV410 WQM410:WQN410 WQE410:WQF410 WPW410:WPX410 WPO410:WPP410 WPG410:WPH410 WOY410:WOZ410 WOQ410:WOR410 WOI410:WOJ410 WOA410:WOB410 WNS410:WNT410 WNK410:WNL410 WNC410:WND410 WMU410:WMV410 WMM410:WMN410 WME410:WMF410 WLW410:WLX410 WLO410:WLP410 WLG410:WLH410 WKY410:WKZ410 WKQ410:WKR410 WKI410:WKJ410 WKA410:WKB410 WJS410:WJT410 WJK410:WJL410 WJC410:WJD410 WIU410:WIV410 WIM410:WIN410 WIE410:WIF410 WHW410:WHX410 WHO410:WHP410 WHG410:WHH410 WGY410:WGZ410 WGQ410:WGR410 WGI410:WGJ410 WGA410:WGB410 WFS410:WFT410 WFK410:WFL410 WFC410:WFD410 WEU410:WEV410 WEM410:WEN410 WEE410:WEF410 WDW410:WDX410 WDO410:WDP410 WDG410:WDH410 WCY410:WCZ410 WCQ410:WCR410 WCI410:WCJ410 WCA410:WCB410 WBS410:WBT410 WBK410:WBL410 WBC410:WBD410 WAU410:WAV410 WAM410:WAN410 WAE410:WAF410 VZW410:VZX410 VZO410:VZP410 VZG410:VZH410 VYY410:VYZ410 VYQ410:VYR410 VYI410:VYJ410 VYA410:VYB410 VXS410:VXT410 VXK410:VXL410 VXC410:VXD410 VWU410:VWV410 VWM410:VWN410 VWE410:VWF410 VVW410:VVX410 VVO410:VVP410 VVG410:VVH410 VUY410:VUZ410 VUQ410:VUR410 VUI410:VUJ410 VUA410:VUB410 VTS410:VTT410 VTK410:VTL410 VTC410:VTD410 VSU410:VSV410 VSM410:VSN410 VSE410:VSF410 VRW410:VRX410 VRO410:VRP410 VRG410:VRH410 VQY410:VQZ410 VQQ410:VQR410 VQI410:VQJ410 VQA410:VQB410 VPS410:VPT410 VPK410:VPL410 VPC410:VPD410 VOU410:VOV410 VOM410:VON410 VOE410:VOF410 VNW410:VNX410 VNO410:VNP410 VNG410:VNH410 VMY410:VMZ410 VMQ410:VMR410 VMI410:VMJ410 VMA410:VMB410 VLS410:VLT410 VLK410:VLL410 VLC410:VLD410 VKU410:VKV410 VKM410:VKN410 VKE410:VKF410 VJW410:VJX410 VJO410:VJP410 VJG410:VJH410 VIY410:VIZ410 VIQ410:VIR410 VII410:VIJ410 VIA410:VIB410 VHS410:VHT410 VHK410:VHL410 VHC410:VHD410 VGU410:VGV410 VGM410:VGN410 VGE410:VGF410 VFW410:VFX410 VFO410:VFP410 VFG410:VFH410 VEY410:VEZ410 VEQ410:VER410 VEI410:VEJ410 VEA410:VEB410 VDS410:VDT410 VDK410:VDL410 VDC410:VDD410 VCU410:VCV410 VCM410:VCN410 VCE410:VCF410 VBW410:VBX410 VBO410:VBP410 VBG410:VBH410 VAY410:VAZ410 VAQ410:VAR410 VAI410:VAJ410 VAA410:VAB410 UZS410:UZT410 UZK410:UZL410 UZC410:UZD410 UYU410:UYV410 UYM410:UYN410 UYE410:UYF410 UXW410:UXX410 UXO410:UXP410 UXG410:UXH410 UWY410:UWZ410 UWQ410:UWR410 UWI410:UWJ410 UWA410:UWB410 UVS410:UVT410 UVK410:UVL410 UVC410:UVD410 UUU410:UUV410 UUM410:UUN410 UUE410:UUF410 UTW410:UTX410 UTO410:UTP410 UTG410:UTH410 USY410:USZ410 USQ410:USR410 USI410:USJ410 USA410:USB410 URS410:URT410 URK410:URL410 URC410:URD410 UQU410:UQV410 UQM410:UQN410 UQE410:UQF410 UPW410:UPX410 UPO410:UPP410 UPG410:UPH410 UOY410:UOZ410 UOQ410:UOR410 UOI410:UOJ410 UOA410:UOB410 UNS410:UNT410 UNK410:UNL410 UNC410:UND410 UMU410:UMV410 UMM410:UMN410 UME410:UMF410 ULW410:ULX410 ULO410:ULP410 ULG410:ULH410 UKY410:UKZ410 UKQ410:UKR410 UKI410:UKJ410 UKA410:UKB410 UJS410:UJT410 UJK410:UJL410 UJC410:UJD410 UIU410:UIV410 UIM410:UIN410 UIE410:UIF410 UHW410:UHX410 UHO410:UHP410 UHG410:UHH410 UGY410:UGZ410 UGQ410:UGR410 UGI410:UGJ410 UGA410:UGB410 UFS410:UFT410 UFK410:UFL410 UFC410:UFD410 UEU410:UEV410 UEM410:UEN410 UEE410:UEF410 UDW410:UDX410 UDO410:UDP410 UDG410:UDH410 UCY410:UCZ410 UCQ410:UCR410 UCI410:UCJ410 UCA410:UCB410 UBS410:UBT410 UBK410:UBL410 UBC410:UBD410 UAU410:UAV410 UAM410:UAN410 UAE410:UAF410 TZW410:TZX410 TZO410:TZP410 TZG410:TZH410 TYY410:TYZ410 TYQ410:TYR410 TYI410:TYJ410 TYA410:TYB410 TXS410:TXT410 TXK410:TXL410 TXC410:TXD410 TWU410:TWV410 TWM410:TWN410 TWE410:TWF410 TVW410:TVX410 TVO410:TVP410 TVG410:TVH410 TUY410:TUZ410 TUQ410:TUR410 TUI410:TUJ410 TUA410:TUB410 TTS410:TTT410 TTK410:TTL410 TTC410:TTD410 TSU410:TSV410 TSM410:TSN410 TSE410:TSF410 TRW410:TRX410 TRO410:TRP410 TRG410:TRH410 TQY410:TQZ410 TQQ410:TQR410 TQI410:TQJ410 TQA410:TQB410 TPS410:TPT410 TPK410:TPL410 TPC410:TPD410 TOU410:TOV410 TOM410:TON410 TOE410:TOF410 TNW410:TNX410 TNO410:TNP410 TNG410:TNH410 TMY410:TMZ410 TMQ410:TMR410 TMI410:TMJ410 TMA410:TMB410 TLS410:TLT410 TLK410:TLL410 TLC410:TLD410 TKU410:TKV410 TKM410:TKN410 TKE410:TKF410 TJW410:TJX410 TJO410:TJP410 TJG410:TJH410 TIY410:TIZ410 TIQ410:TIR410 TII410:TIJ410 TIA410:TIB410 THS410:THT410 THK410:THL410 THC410:THD410 TGU410:TGV410 TGM410:TGN410 TGE410:TGF410 TFW410:TFX410 TFO410:TFP410 TFG410:TFH410 TEY410:TEZ410 TEQ410:TER410 TEI410:TEJ410 TEA410:TEB410 TDS410:TDT410 TDK410:TDL410 TDC410:TDD410 TCU410:TCV410 TCM410:TCN410 TCE410:TCF410 TBW410:TBX410 TBO410:TBP410 TBG410:TBH410 TAY410:TAZ410 TAQ410:TAR410 TAI410:TAJ410 TAA410:TAB410 SZS410:SZT410 SZK410:SZL410 SZC410:SZD410 SYU410:SYV410 SYM410:SYN410 SYE410:SYF410 SXW410:SXX410 SXO410:SXP410 SXG410:SXH410 SWY410:SWZ410 SWQ410:SWR410 SWI410:SWJ410 SWA410:SWB410 SVS410:SVT410 SVK410:SVL410 SVC410:SVD410 SUU410:SUV410 SUM410:SUN410 SUE410:SUF410 STW410:STX410 STO410:STP410 STG410:STH410 SSY410:SSZ410 SSQ410:SSR410 SSI410:SSJ410 SSA410:SSB410 SRS410:SRT410 SRK410:SRL410 SRC410:SRD410 SQU410:SQV410 SQM410:SQN410 SQE410:SQF410 SPW410:SPX410 SPO410:SPP410 SPG410:SPH410 SOY410:SOZ410 SOQ410:SOR410 SOI410:SOJ410 SOA410:SOB410 SNS410:SNT410 SNK410:SNL410 SNC410:SND410 SMU410:SMV410 SMM410:SMN410 SME410:SMF410 SLW410:SLX410 SLO410:SLP410 SLG410:SLH410 SKY410:SKZ410 SKQ410:SKR410 SKI410:SKJ410 SKA410:SKB410 SJS410:SJT410 SJK410:SJL410 SJC410:SJD410 SIU410:SIV410 SIM410:SIN410 SIE410:SIF410 SHW410:SHX410 SHO410:SHP410 SHG410:SHH410 SGY410:SGZ410 SGQ410:SGR410 SGI410:SGJ410 SGA410:SGB410 SFS410:SFT410 SFK410:SFL410 SFC410:SFD410 SEU410:SEV410 SEM410:SEN410 SEE410:SEF410 SDW410:SDX410 SDO410:SDP410 SDG410:SDH410 SCY410:SCZ410 SCQ410:SCR410 SCI410:SCJ410 SCA410:SCB410 SBS410:SBT410 SBK410:SBL410 SBC410:SBD410 SAU410:SAV410 SAM410:SAN410 SAE410:SAF410 RZW410:RZX410 RZO410:RZP410 RZG410:RZH410 RYY410:RYZ410 RYQ410:RYR410 RYI410:RYJ410 RYA410:RYB410 RXS410:RXT410 RXK410:RXL410 RXC410:RXD410 RWU410:RWV410 RWM410:RWN410 RWE410:RWF410 RVW410:RVX410 RVO410:RVP410 RVG410:RVH410 RUY410:RUZ410 RUQ410:RUR410 RUI410:RUJ410 RUA410:RUB410 RTS410:RTT410 RTK410:RTL410 RTC410:RTD410 RSU410:RSV410 RSM410:RSN410 RSE410:RSF410 RRW410:RRX410 RRO410:RRP410 RRG410:RRH410 RQY410:RQZ410 RQQ410:RQR410 RQI410:RQJ410 RQA410:RQB410 RPS410:RPT410 RPK410:RPL410 RPC410:RPD410 ROU410:ROV410 ROM410:RON410 ROE410:ROF410 RNW410:RNX410 RNO410:RNP410 RNG410:RNH410 RMY410:RMZ410 RMQ410:RMR410 RMI410:RMJ410 RMA410:RMB410 RLS410:RLT410 RLK410:RLL410 RLC410:RLD410 RKU410:RKV410 RKM410:RKN410 RKE410:RKF410 RJW410:RJX410 RJO410:RJP410 RJG410:RJH410 RIY410:RIZ410 RIQ410:RIR410 RII410:RIJ410 RIA410:RIB410 RHS410:RHT410 RHK410:RHL410 RHC410:RHD410 RGU410:RGV410 RGM410:RGN410 RGE410:RGF410 RFW410:RFX410 RFO410:RFP410 RFG410:RFH410 REY410:REZ410 REQ410:RER410 REI410:REJ410 REA410:REB410 RDS410:RDT410 RDK410:RDL410 RDC410:RDD410 RCU410:RCV410 RCM410:RCN410 RCE410:RCF410 RBW410:RBX410 RBO410:RBP410 RBG410:RBH410 RAY410:RAZ410 RAQ410:RAR410 RAI410:RAJ410 RAA410:RAB410 QZS410:QZT410 QZK410:QZL410 QZC410:QZD410 QYU410:QYV410 QYM410:QYN410 QYE410:QYF410 QXW410:QXX410 QXO410:QXP410 QXG410:QXH410 QWY410:QWZ410 QWQ410:QWR410 QWI410:QWJ410 QWA410:QWB410 QVS410:QVT410 QVK410:QVL410 QVC410:QVD410 QUU410:QUV410 QUM410:QUN410 QUE410:QUF410 QTW410:QTX410 QTO410:QTP410 QTG410:QTH410 QSY410:QSZ410 QSQ410:QSR410 QSI410:QSJ410 QSA410:QSB410 QRS410:QRT410 QRK410:QRL410 QRC410:QRD410 QQU410:QQV410 QQM410:QQN410 QQE410:QQF410 QPW410:QPX410 QPO410:QPP410 QPG410:QPH410 QOY410:QOZ410 QOQ410:QOR410 QOI410:QOJ410 QOA410:QOB410 QNS410:QNT410 QNK410:QNL410 QNC410:QND410 QMU410:QMV410 QMM410:QMN410 QME410:QMF410 QLW410:QLX410 QLO410:QLP410 QLG410:QLH410 QKY410:QKZ410 QKQ410:QKR410 QKI410:QKJ410 QKA410:QKB410 QJS410:QJT410 QJK410:QJL410 QJC410:QJD410 QIU410:QIV410 QIM410:QIN410 QIE410:QIF410 QHW410:QHX410 QHO410:QHP410 QHG410:QHH410 QGY410:QGZ410 QGQ410:QGR410 QGI410:QGJ410 QGA410:QGB410 QFS410:QFT410 QFK410:QFL410 QFC410:QFD410 QEU410:QEV410 QEM410:QEN410 QEE410:QEF410 QDW410:QDX410 QDO410:QDP410 QDG410:QDH410 QCY410:QCZ410 QCQ410:QCR410 QCI410:QCJ410 QCA410:QCB410 QBS410:QBT410 QBK410:QBL410 QBC410:QBD410 QAU410:QAV410 QAM410:QAN410 QAE410:QAF410 PZW410:PZX410 PZO410:PZP410 PZG410:PZH410 PYY410:PYZ410 PYQ410:PYR410 PYI410:PYJ410 PYA410:PYB410 PXS410:PXT410 PXK410:PXL410 PXC410:PXD410 PWU410:PWV410 PWM410:PWN410 PWE410:PWF410 PVW410:PVX410 PVO410:PVP410 PVG410:PVH410 PUY410:PUZ410 PUQ410:PUR410 PUI410:PUJ410 PUA410:PUB410 PTS410:PTT410 PTK410:PTL410 PTC410:PTD410 PSU410:PSV410 PSM410:PSN410 PSE410:PSF410 PRW410:PRX410 PRO410:PRP410 PRG410:PRH410 PQY410:PQZ410 PQQ410:PQR410 PQI410:PQJ410 PQA410:PQB410 PPS410:PPT410 PPK410:PPL410 PPC410:PPD410 POU410:POV410 POM410:PON410 POE410:POF410 PNW410:PNX410 PNO410:PNP410 PNG410:PNH410 PMY410:PMZ410 PMQ410:PMR410 PMI410:PMJ410 PMA410:PMB410 PLS410:PLT410 PLK410:PLL410 PLC410:PLD410 PKU410:PKV410 PKM410:PKN410 PKE410:PKF410 PJW410:PJX410 PJO410:PJP410 PJG410:PJH410 PIY410:PIZ410 PIQ410:PIR410 PII410:PIJ410 PIA410:PIB410 PHS410:PHT410 PHK410:PHL410 PHC410:PHD410 PGU410:PGV410 PGM410:PGN410 PGE410:PGF410 PFW410:PFX410 PFO410:PFP410 PFG410:PFH410 PEY410:PEZ410 PEQ410:PER410 PEI410:PEJ410 PEA410:PEB410 PDS410:PDT410 PDK410:PDL410 PDC410:PDD410 PCU410:PCV410 PCM410:PCN410 PCE410:PCF410 PBW410:PBX410 PBO410:PBP410 PBG410:PBH410 PAY410:PAZ410 PAQ410:PAR410 PAI410:PAJ410 PAA410:PAB410 OZS410:OZT410 OZK410:OZL410 OZC410:OZD410 OYU410:OYV410 OYM410:OYN410 OYE410:OYF410 OXW410:OXX410 OXO410:OXP410 OXG410:OXH410 OWY410:OWZ410 OWQ410:OWR410 OWI410:OWJ410 OWA410:OWB410 OVS410:OVT410 OVK410:OVL410 OVC410:OVD410 OUU410:OUV410 OUM410:OUN410 OUE410:OUF410 OTW410:OTX410 OTO410:OTP410 OTG410:OTH410 OSY410:OSZ410 OSQ410:OSR410 OSI410:OSJ410 OSA410:OSB410 ORS410:ORT410 ORK410:ORL410 ORC410:ORD410 OQU410:OQV410 OQM410:OQN410 OQE410:OQF410 OPW410:OPX410 OPO410:OPP410 OPG410:OPH410 OOY410:OOZ410 OOQ410:OOR410 OOI410:OOJ410 OOA410:OOB410 ONS410:ONT410 ONK410:ONL410 ONC410:OND410 OMU410:OMV410 OMM410:OMN410 OME410:OMF410 OLW410:OLX410 OLO410:OLP410 OLG410:OLH410 OKY410:OKZ410 OKQ410:OKR410 OKI410:OKJ410 OKA410:OKB410 OJS410:OJT410 OJK410:OJL410 OJC410:OJD410 OIU410:OIV410 OIM410:OIN410 OIE410:OIF410 OHW410:OHX410 OHO410:OHP410 OHG410:OHH410 OGY410:OGZ410 OGQ410:OGR410 OGI410:OGJ410 OGA410:OGB410 OFS410:OFT410 OFK410:OFL410 OFC410:OFD410 OEU410:OEV410 OEM410:OEN410 OEE410:OEF410 ODW410:ODX410 ODO410:ODP410 ODG410:ODH410 OCY410:OCZ410 OCQ410:OCR410 OCI410:OCJ410 OCA410:OCB410 OBS410:OBT410 OBK410:OBL410 OBC410:OBD410 OAU410:OAV410 OAM410:OAN410 OAE410:OAF410 NZW410:NZX410 NZO410:NZP410 NZG410:NZH410 NYY410:NYZ410 NYQ410:NYR410 NYI410:NYJ410 NYA410:NYB410 NXS410:NXT410 NXK410:NXL410 NXC410:NXD410 NWU410:NWV410 NWM410:NWN410 NWE410:NWF410 NVW410:NVX410 NVO410:NVP410 NVG410:NVH410 NUY410:NUZ410 NUQ410:NUR410 NUI410:NUJ410 NUA410:NUB410 NTS410:NTT410 NTK410:NTL410 NTC410:NTD410 NSU410:NSV410 NSM410:NSN410 NSE410:NSF410 NRW410:NRX410 NRO410:NRP410 NRG410:NRH410 NQY410:NQZ410 NQQ410:NQR410 NQI410:NQJ410 NQA410:NQB410 NPS410:NPT410 NPK410:NPL410 NPC410:NPD410 NOU410:NOV410 NOM410:NON410 NOE410:NOF410 NNW410:NNX410 NNO410:NNP410 NNG410:NNH410 NMY410:NMZ410 NMQ410:NMR410 NMI410:NMJ410 NMA410:NMB410 NLS410:NLT410 NLK410:NLL410 NLC410:NLD410 NKU410:NKV410 NKM410:NKN410 NKE410:NKF410 NJW410:NJX410 NJO410:NJP410 NJG410:NJH410 NIY410:NIZ410 NIQ410:NIR410 NII410:NIJ410 NIA410:NIB410 NHS410:NHT410 NHK410:NHL410 NHC410:NHD410 NGU410:NGV410 NGM410:NGN410 NGE410:NGF410 NFW410:NFX410 NFO410:NFP410 NFG410:NFH410 NEY410:NEZ410 NEQ410:NER410 NEI410:NEJ410 NEA410:NEB410 NDS410:NDT410 NDK410:NDL410 NDC410:NDD410 NCU410:NCV410 NCM410:NCN410 NCE410:NCF410 NBW410:NBX410 NBO410:NBP410 NBG410:NBH410 NAY410:NAZ410 NAQ410:NAR410 NAI410:NAJ410 NAA410:NAB410 MZS410:MZT410 MZK410:MZL410 MZC410:MZD410 MYU410:MYV410 MYM410:MYN410 MYE410:MYF410 MXW410:MXX410 MXO410:MXP410 MXG410:MXH410 MWY410:MWZ410 MWQ410:MWR410 MWI410:MWJ410 MWA410:MWB410 MVS410:MVT410 MVK410:MVL410 MVC410:MVD410 MUU410:MUV410 MUM410:MUN410 MUE410:MUF410 MTW410:MTX410 MTO410:MTP410 MTG410:MTH410 MSY410:MSZ410 MSQ410:MSR410 MSI410:MSJ410 MSA410:MSB410 MRS410:MRT410 MRK410:MRL410 MRC410:MRD410 MQU410:MQV410 MQM410:MQN410 MQE410:MQF410 MPW410:MPX410 MPO410:MPP410 MPG410:MPH410 MOY410:MOZ410 MOQ410:MOR410 MOI410:MOJ410 MOA410:MOB410 MNS410:MNT410 MNK410:MNL410 MNC410:MND410 MMU410:MMV410 MMM410:MMN410 MME410:MMF410 MLW410:MLX410 MLO410:MLP410 MLG410:MLH410 MKY410:MKZ410 MKQ410:MKR410 MKI410:MKJ410 MKA410:MKB410 MJS410:MJT410 MJK410:MJL410 MJC410:MJD410 MIU410:MIV410 MIM410:MIN410 MIE410:MIF410 MHW410:MHX410 MHO410:MHP410 MHG410:MHH410 MGY410:MGZ410 MGQ410:MGR410 MGI410:MGJ410 MGA410:MGB410 MFS410:MFT410 MFK410:MFL410 MFC410:MFD410 MEU410:MEV410 MEM410:MEN410 MEE410:MEF410 MDW410:MDX410 MDO410:MDP410 MDG410:MDH410 MCY410:MCZ410 MCQ410:MCR410 MCI410:MCJ410 MCA410:MCB410 MBS410:MBT410 MBK410:MBL410 MBC410:MBD410 MAU410:MAV410 MAM410:MAN410 MAE410:MAF410 LZW410:LZX410 LZO410:LZP410 LZG410:LZH410 LYY410:LYZ410 LYQ410:LYR410 LYI410:LYJ410 LYA410:LYB410 LXS410:LXT410 LXK410:LXL410 LXC410:LXD410 LWU410:LWV410 LWM410:LWN410 LWE410:LWF410 LVW410:LVX410 LVO410:LVP410 LVG410:LVH410 LUY410:LUZ410 LUQ410:LUR410 LUI410:LUJ410 LUA410:LUB410 LTS410:LTT410 LTK410:LTL410 LTC410:LTD410 LSU410:LSV410 LSM410:LSN410 LSE410:LSF410 LRW410:LRX410 LRO410:LRP410 LRG410:LRH410 LQY410:LQZ410 LQQ410:LQR410 LQI410:LQJ410 LQA410:LQB410 LPS410:LPT410 LPK410:LPL410 LPC410:LPD410 LOU410:LOV410 LOM410:LON410 LOE410:LOF410 LNW410:LNX410 LNO410:LNP410 LNG410:LNH410 LMY410:LMZ410 LMQ410:LMR410 LMI410:LMJ410 LMA410:LMB410 LLS410:LLT410 LLK410:LLL410 LLC410:LLD410 LKU410:LKV410 LKM410:LKN410 LKE410:LKF410 LJW410:LJX410 LJO410:LJP410 LJG410:LJH410 LIY410:LIZ410 LIQ410:LIR410 LII410:LIJ410 LIA410:LIB410 LHS410:LHT410 LHK410:LHL410 LHC410:LHD410 LGU410:LGV410 LGM410:LGN410 LGE410:LGF410 LFW410:LFX410 LFO410:LFP410 LFG410:LFH410 LEY410:LEZ410 LEQ410:LER410 LEI410:LEJ410 LEA410:LEB410 LDS410:LDT410 LDK410:LDL410 LDC410:LDD410 LCU410:LCV410 LCM410:LCN410 LCE410:LCF410 LBW410:LBX410 LBO410:LBP410 LBG410:LBH410 LAY410:LAZ410 LAQ410:LAR410 LAI410:LAJ410 LAA410:LAB410 KZS410:KZT410 KZK410:KZL410 KZC410:KZD410 KYU410:KYV410 KYM410:KYN410 KYE410:KYF410 KXW410:KXX410 KXO410:KXP410 KXG410:KXH410 KWY410:KWZ410 KWQ410:KWR410 KWI410:KWJ410 KWA410:KWB410 KVS410:KVT410 KVK410:KVL410 KVC410:KVD410 KUU410:KUV410 KUM410:KUN410 KUE410:KUF410 KTW410:KTX410 KTO410:KTP410 KTG410:KTH410 KSY410:KSZ410 KSQ410:KSR410 KSI410:KSJ410 KSA410:KSB410 KRS410:KRT410 KRK410:KRL410 KRC410:KRD410 KQU410:KQV410 KQM410:KQN410 KQE410:KQF410 KPW410:KPX410 KPO410:KPP410 KPG410:KPH410 KOY410:KOZ410 KOQ410:KOR410 KOI410:KOJ410 KOA410:KOB410 KNS410:KNT410 KNK410:KNL410 KNC410:KND410 KMU410:KMV410 KMM410:KMN410 KME410:KMF410 KLW410:KLX410 KLO410:KLP410 KLG410:KLH410 KKY410:KKZ410 KKQ410:KKR410 KKI410:KKJ410 KKA410:KKB410 KJS410:KJT410 KJK410:KJL410 KJC410:KJD410 KIU410:KIV410 KIM410:KIN410 KIE410:KIF410 KHW410:KHX410 KHO410:KHP410 KHG410:KHH410 KGY410:KGZ410 KGQ410:KGR410 KGI410:KGJ410 KGA410:KGB410 KFS410:KFT410 KFK410:KFL410 KFC410:KFD410 KEU410:KEV410 KEM410:KEN410 KEE410:KEF410 KDW410:KDX410 KDO410:KDP410 KDG410:KDH410 KCY410:KCZ410 KCQ410:KCR410 KCI410:KCJ410 KCA410:KCB410 KBS410:KBT410 KBK410:KBL410 KBC410:KBD410 KAU410:KAV410 KAM410:KAN410 KAE410:KAF410 JZW410:JZX410 JZO410:JZP410 JZG410:JZH410 JYY410:JYZ410 JYQ410:JYR410 JYI410:JYJ410 JYA410:JYB410 JXS410:JXT410 JXK410:JXL410 JXC410:JXD410 JWU410:JWV410 JWM410:JWN410 JWE410:JWF410 JVW410:JVX410 JVO410:JVP410 JVG410:JVH410 JUY410:JUZ410 JUQ410:JUR410 JUI410:JUJ410 JUA410:JUB410 JTS410:JTT410 JTK410:JTL410 JTC410:JTD410 JSU410:JSV410 JSM410:JSN410 JSE410:JSF410 JRW410:JRX410 JRO410:JRP410 JRG410:JRH410 JQY410:JQZ410 JQQ410:JQR410 JQI410:JQJ410 JQA410:JQB410 JPS410:JPT410 JPK410:JPL410 JPC410:JPD410 JOU410:JOV410 JOM410:JON410 JOE410:JOF410 JNW410:JNX410 JNO410:JNP410 JNG410:JNH410 JMY410:JMZ410 JMQ410:JMR410 JMI410:JMJ410 JMA410:JMB410 JLS410:JLT410 JLK410:JLL410 JLC410:JLD410 JKU410:JKV410 JKM410:JKN410 JKE410:JKF410 JJW410:JJX410 JJO410:JJP410 JJG410:JJH410 JIY410:JIZ410 JIQ410:JIR410 JII410:JIJ410 JIA410:JIB410 JHS410:JHT410 JHK410:JHL410 JHC410:JHD410 JGU410:JGV410 JGM410:JGN410 JGE410:JGF410 JFW410:JFX410 JFO410:JFP410 JFG410:JFH410 JEY410:JEZ410 JEQ410:JER410 JEI410:JEJ410 JEA410:JEB410 JDS410:JDT410 JDK410:JDL410 JDC410:JDD410 JCU410:JCV410 JCM410:JCN410 JCE410:JCF410 JBW410:JBX410 JBO410:JBP410 JBG410:JBH410 JAY410:JAZ410 JAQ410:JAR410 JAI410:JAJ410 JAA410:JAB410 IZS410:IZT410 IZK410:IZL410 IZC410:IZD410 IYU410:IYV410 IYM410:IYN410 IYE410:IYF410 IXW410:IXX410 IXO410:IXP410 IXG410:IXH410 IWY410:IWZ410 IWQ410:IWR410 IWI410:IWJ410 IWA410:IWB410 IVS410:IVT410 IVK410:IVL410 IVC410:IVD410 IUU410:IUV410 IUM410:IUN410 IUE410:IUF410 ITW410:ITX410 ITO410:ITP410 ITG410:ITH410 ISY410:ISZ410 ISQ410:ISR410 ISI410:ISJ410 ISA410:ISB410 IRS410:IRT410 IRK410:IRL410 IRC410:IRD410 IQU410:IQV410 IQM410:IQN410 IQE410:IQF410 IPW410:IPX410 IPO410:IPP410 IPG410:IPH410 IOY410:IOZ410 IOQ410:IOR410 IOI410:IOJ410 IOA410:IOB410 INS410:INT410 INK410:INL410 INC410:IND410 IMU410:IMV410 IMM410:IMN410 IME410:IMF410 ILW410:ILX410 ILO410:ILP410 ILG410:ILH410 IKY410:IKZ410 IKQ410:IKR410 IKI410:IKJ410 IKA410:IKB410 IJS410:IJT410 IJK410:IJL410 IJC410:IJD410 IIU410:IIV410 IIM410:IIN410 IIE410:IIF410 IHW410:IHX410 IHO410:IHP410 IHG410:IHH410 IGY410:IGZ410 IGQ410:IGR410 IGI410:IGJ410 IGA410:IGB410 IFS410:IFT410 IFK410:IFL410 IFC410:IFD410 IEU410:IEV410 IEM410:IEN410 IEE410:IEF410 IDW410:IDX410 IDO410:IDP410 IDG410:IDH410 ICY410:ICZ410 ICQ410:ICR410 ICI410:ICJ410 ICA410:ICB410 IBS410:IBT410 IBK410:IBL410 IBC410:IBD410 IAU410:IAV410 IAM410:IAN410 IAE410:IAF410 HZW410:HZX410 HZO410:HZP410 HZG410:HZH410 HYY410:HYZ410 HYQ410:HYR410 HYI410:HYJ410 HYA410:HYB410 HXS410:HXT410 HXK410:HXL410 HXC410:HXD410 HWU410:HWV410 HWM410:HWN410 HWE410:HWF410 HVW410:HVX410 HVO410:HVP410 HVG410:HVH410 HUY410:HUZ410 HUQ410:HUR410 HUI410:HUJ410 HUA410:HUB410 HTS410:HTT410 HTK410:HTL410 HTC410:HTD410 HSU410:HSV410 HSM410:HSN410 HSE410:HSF410 HRW410:HRX410 HRO410:HRP410 HRG410:HRH410 HQY410:HQZ410 HQQ410:HQR410 HQI410:HQJ410 HQA410:HQB410 HPS410:HPT410 HPK410:HPL410 HPC410:HPD410 HOU410:HOV410 HOM410:HON410 HOE410:HOF410 HNW410:HNX410 HNO410:HNP410 HNG410:HNH410 HMY410:HMZ410 HMQ410:HMR410 HMI410:HMJ410 HMA410:HMB410 HLS410:HLT410 HLK410:HLL410 HLC410:HLD410 HKU410:HKV410 HKM410:HKN410 HKE410:HKF410 HJW410:HJX410 HJO410:HJP410 HJG410:HJH410 HIY410:HIZ410 HIQ410:HIR410 HII410:HIJ410 HIA410:HIB410 HHS410:HHT410 HHK410:HHL410 HHC410:HHD410 HGU410:HGV410 HGM410:HGN410 HGE410:HGF410 HFW410:HFX410 HFO410:HFP410 HFG410:HFH410 HEY410:HEZ410 HEQ410:HER410 HEI410:HEJ410 HEA410:HEB410 HDS410:HDT410 HDK410:HDL410 HDC410:HDD410 HCU410:HCV410 HCM410:HCN410 HCE410:HCF410 HBW410:HBX410 HBO410:HBP410 HBG410:HBH410 HAY410:HAZ410 HAQ410:HAR410 HAI410:HAJ410 HAA410:HAB410 GZS410:GZT410 GZK410:GZL410 GZC410:GZD410 GYU410:GYV410 GYM410:GYN410 GYE410:GYF410 GXW410:GXX410 GXO410:GXP410 GXG410:GXH410 GWY410:GWZ410 GWQ410:GWR410 GWI410:GWJ410 GWA410:GWB410 GVS410:GVT410 GVK410:GVL410 GVC410:GVD410 GUU410:GUV410 GUM410:GUN410 GUE410:GUF410 GTW410:GTX410 GTO410:GTP410 GTG410:GTH410 GSY410:GSZ410 GSQ410:GSR410 GSI410:GSJ410 GSA410:GSB410 GRS410:GRT410 GRK410:GRL410 GRC410:GRD410 GQU410:GQV410 GQM410:GQN410 GQE410:GQF410 GPW410:GPX410 GPO410:GPP410 GPG410:GPH410 GOY410:GOZ410 GOQ410:GOR410 GOI410:GOJ410 GOA410:GOB410 GNS410:GNT410 GNK410:GNL410 GNC410:GND410 GMU410:GMV410 GMM410:GMN410 GME410:GMF410 GLW410:GLX410 GLO410:GLP410 GLG410:GLH410 GKY410:GKZ410 GKQ410:GKR410 GKI410:GKJ410 GKA410:GKB410 GJS410:GJT410 GJK410:GJL410 GJC410:GJD410 GIU410:GIV410 GIM410:GIN410 GIE410:GIF410 GHW410:GHX410 GHO410:GHP410 GHG410:GHH410 GGY410:GGZ410 GGQ410:GGR410 GGI410:GGJ410 GGA410:GGB410 GFS410:GFT410 GFK410:GFL410 GFC410:GFD410 GEU410:GEV410 GEM410:GEN410 GEE410:GEF410 GDW410:GDX410 GDO410:GDP410 GDG410:GDH410 GCY410:GCZ410 GCQ410:GCR410 GCI410:GCJ410 GCA410:GCB410 GBS410:GBT410 GBK410:GBL410 GBC410:GBD410 GAU410:GAV410 GAM410:GAN410 GAE410:GAF410 FZW410:FZX410 FZO410:FZP410 FZG410:FZH410 FYY410:FYZ410 FYQ410:FYR410 FYI410:FYJ410 FYA410:FYB410 FXS410:FXT410 FXK410:FXL410 FXC410:FXD410 FWU410:FWV410 FWM410:FWN410 FWE410:FWF410 FVW410:FVX410 FVO410:FVP410 FVG410:FVH410 FUY410:FUZ410 FUQ410:FUR410 FUI410:FUJ410 FUA410:FUB410 FTS410:FTT410 FTK410:FTL410 FTC410:FTD410 FSU410:FSV410 FSM410:FSN410 FSE410:FSF410 FRW410:FRX410 FRO410:FRP410 FRG410:FRH410 FQY410:FQZ410 FQQ410:FQR410 FQI410:FQJ410 FQA410:FQB410 FPS410:FPT410 FPK410:FPL410 FPC410:FPD410 FOU410:FOV410 FOM410:FON410 FOE410:FOF410 FNW410:FNX410 FNO410:FNP410 FNG410:FNH410 FMY410:FMZ410 FMQ410:FMR410 FMI410:FMJ410 FMA410:FMB410 FLS410:FLT410 FLK410:FLL410 FLC410:FLD410 FKU410:FKV410 FKM410:FKN410 FKE410:FKF410 FJW410:FJX410 FJO410:FJP410 FJG410:FJH410 FIY410:FIZ410 FIQ410:FIR410 FII410:FIJ410 FIA410:FIB410 FHS410:FHT410 FHK410:FHL410 FHC410:FHD410 FGU410:FGV410 FGM410:FGN410 FGE410:FGF410 FFW410:FFX410 FFO410:FFP410 FFG410:FFH410 FEY410:FEZ410 FEQ410:FER410 FEI410:FEJ410 FEA410:FEB410 FDS410:FDT410 FDK410:FDL410 FDC410:FDD410 FCU410:FCV410 FCM410:FCN410 FCE410:FCF410 FBW410:FBX410 FBO410:FBP410 FBG410:FBH410 FAY410:FAZ410 FAQ410:FAR410 FAI410:FAJ410 FAA410:FAB410 EZS410:EZT410 EZK410:EZL410 EZC410:EZD410 EYU410:EYV410 EYM410:EYN410 EYE410:EYF410 EXW410:EXX410 EXO410:EXP410 EXG410:EXH410 EWY410:EWZ410 EWQ410:EWR410 EWI410:EWJ410 EWA410:EWB410 EVS410:EVT410 EVK410:EVL410 EVC410:EVD410 EUU410:EUV410 EUM410:EUN410 EUE410:EUF410 ETW410:ETX410 ETO410:ETP410 ETG410:ETH410 ESY410:ESZ410 ESQ410:ESR410 ESI410:ESJ410 ESA410:ESB410 ERS410:ERT410 ERK410:ERL410 ERC410:ERD410 EQU410:EQV410 EQM410:EQN410 EQE410:EQF410 EPW410:EPX410 EPO410:EPP410 EPG410:EPH410 EOY410:EOZ410 EOQ410:EOR410 EOI410:EOJ410 EOA410:EOB410 ENS410:ENT410 ENK410:ENL410 ENC410:END410 EMU410:EMV410 EMM410:EMN410 EME410:EMF410 ELW410:ELX410 ELO410:ELP410 ELG410:ELH410 EKY410:EKZ410 EKQ410:EKR410 EKI410:EKJ410 EKA410:EKB410 EJS410:EJT410 EJK410:EJL410 EJC410:EJD410 EIU410:EIV410 EIM410:EIN410 EIE410:EIF410 EHW410:EHX410 EHO410:EHP410 EHG410:EHH410 EGY410:EGZ410 EGQ410:EGR410 EGI410:EGJ410 EGA410:EGB410 EFS410:EFT410 EFK410:EFL410 EFC410:EFD410 EEU410:EEV410 EEM410:EEN410 EEE410:EEF410 EDW410:EDX410 EDO410:EDP410 EDG410:EDH410 ECY410:ECZ410 ECQ410:ECR410 ECI410:ECJ410 ECA410:ECB410 EBS410:EBT410 EBK410:EBL410 EBC410:EBD410 EAU410:EAV410 EAM410:EAN410 EAE410:EAF410 DZW410:DZX410 DZO410:DZP410 DZG410:DZH410 DYY410:DYZ410 DYQ410:DYR410 DYI410:DYJ410 DYA410:DYB410 DXS410:DXT410 DXK410:DXL410 DXC410:DXD410 DWU410:DWV410 DWM410:DWN410 DWE410:DWF410 DVW410:DVX410 DVO410:DVP410 DVG410:DVH410 DUY410:DUZ410 DUQ410:DUR410 DUI410:DUJ410 DUA410:DUB410 DTS410:DTT410 DTK410:DTL410 DTC410:DTD410 DSU410:DSV410 DSM410:DSN410 DSE410:DSF410 DRW410:DRX410 DRO410:DRP410 DRG410:DRH410 DQY410:DQZ410 DQQ410:DQR410 DQI410:DQJ410 DQA410:DQB410 DPS410:DPT410 DPK410:DPL410 DPC410:DPD410 DOU410:DOV410 DOM410:DON410 DOE410:DOF410 DNW410:DNX410 DNO410:DNP410 DNG410:DNH410 DMY410:DMZ410 DMQ410:DMR410 DMI410:DMJ410 DMA410:DMB410 DLS410:DLT410 DLK410:DLL410 DLC410:DLD410 DKU410:DKV410 DKM410:DKN410 DKE410:DKF410 DJW410:DJX410 DJO410:DJP410 DJG410:DJH410 DIY410:DIZ410 DIQ410:DIR410 DII410:DIJ410 DIA410:DIB410 DHS410:DHT410 DHK410:DHL410 DHC410:DHD410 DGU410:DGV410 DGM410:DGN410 DGE410:DGF410 DFW410:DFX410 DFO410:DFP410 DFG410:DFH410 DEY410:DEZ410 DEQ410:DER410 DEI410:DEJ410 DEA410:DEB410 DDS410:DDT410 DDK410:DDL410 DDC410:DDD410 DCU410:DCV410 DCM410:DCN410 DCE410:DCF410 DBW410:DBX410 DBO410:DBP410 DBG410:DBH410 DAY410:DAZ410 DAQ410:DAR410 DAI410:DAJ410 DAA410:DAB410 CZS410:CZT410 CZK410:CZL410 CZC410:CZD410 CYU410:CYV410 CYM410:CYN410 CYE410:CYF410 CXW410:CXX410 CXO410:CXP410 CXG410:CXH410 CWY410:CWZ410 CWQ410:CWR410 CWI410:CWJ410 CWA410:CWB410 CVS410:CVT410 CVK410:CVL410 CVC410:CVD410 CUU410:CUV410 CUM410:CUN410 CUE410:CUF410 CTW410:CTX410 CTO410:CTP410 CTG410:CTH410 CSY410:CSZ410 CSQ410:CSR410 CSI410:CSJ410 CSA410:CSB410 CRS410:CRT410 CRK410:CRL410 CRC410:CRD410 CQU410:CQV410 CQM410:CQN410 CQE410:CQF410 CPW410:CPX410 CPO410:CPP410 CPG410:CPH410 COY410:COZ410 COQ410:COR410 COI410:COJ410 COA410:COB410 CNS410:CNT410 CNK410:CNL410 CNC410:CND410 CMU410:CMV410 CMM410:CMN410 CME410:CMF410 CLW410:CLX410 CLO410:CLP410 CLG410:CLH410 CKY410:CKZ410 CKQ410:CKR410 CKI410:CKJ410 CKA410:CKB410 CJS410:CJT410 CJK410:CJL410 CJC410:CJD410 CIU410:CIV410 CIM410:CIN410 CIE410:CIF410 CHW410:CHX410 CHO410:CHP410 CHG410:CHH410 CGY410:CGZ410 CGQ410:CGR410 CGI410:CGJ410 CGA410:CGB410 CFS410:CFT410 CFK410:CFL410 CFC410:CFD410 CEU410:CEV410 CEM410:CEN410 CEE410:CEF410 CDW410:CDX410 CDO410:CDP410 CDG410:CDH410 CCY410:CCZ410 CCQ410:CCR410 CCI410:CCJ410 CCA410:CCB410 CBS410:CBT410 CBK410:CBL410 CBC410:CBD410 CAU410:CAV410 CAM410:CAN410 CAE410:CAF410 BZW410:BZX410 BZO410:BZP410 BZG410:BZH410 BYY410:BYZ410 BYQ410:BYR410 BYI410:BYJ410 BYA410:BYB410 BXS410:BXT410 BXK410:BXL410 BXC410:BXD410 BWU410:BWV410 BWM410:BWN410 BWE410:BWF410 BVW410:BVX410 BVO410:BVP410 BVG410:BVH410 BUY410:BUZ410 BUQ410:BUR410 BUI410:BUJ410 BUA410:BUB410 BTS410:BTT410 BTK410:BTL410 BTC410:BTD410 BSU410:BSV410 BSM410:BSN410 BSE410:BSF410 BRW410:BRX410 BRO410:BRP410 BRG410:BRH410 BQY410:BQZ410 BQQ410:BQR410 BQI410:BQJ410 BQA410:BQB410 BPS410:BPT410 BPK410:BPL410 BPC410:BPD410 BOU410:BOV410 BOM410:BON410 BOE410:BOF410 BNW410:BNX410 BNO410:BNP410 BNG410:BNH410 BMY410:BMZ410 BMQ410:BMR410 BMI410:BMJ410 BMA410:BMB410 BLS410:BLT410 BLK410:BLL410 BLC410:BLD410 BKU410:BKV410 BKM410:BKN410 BKE410:BKF410 BJW410:BJX410 BJO410:BJP410 BJG410:BJH410 BIY410:BIZ410 BIQ410:BIR410 BII410:BIJ410 BIA410:BIB410 BHS410:BHT410 BHK410:BHL410 BHC410:BHD410 BGU410:BGV410 BGM410:BGN410 BGE410:BGF410 BFW410:BFX410 BFO410:BFP410 BFG410:BFH410 BEY410:BEZ410 BEQ410:BER410 BEI410:BEJ410 BEA410:BEB410 BDS410:BDT410 BDK410:BDL410 BDC410:BDD410 BCU410:BCV410 BCM410:BCN410 BCE410:BCF410 BBW410:BBX410 BBO410:BBP410 BBG410:BBH410 BAY410:BAZ410 BAQ410:BAR410 BAI410:BAJ410 BAA410:BAB410 AZS410:AZT410 AZK410:AZL410 AZC410:AZD410 AYU410:AYV410 AYM410:AYN410 AYE410:AYF410 AXW410:AXX410 AXO410:AXP410 AXG410:AXH410 AWY410:AWZ410 AWQ410:AWR410 AWI410:AWJ410 AWA410:AWB410 AVS410:AVT410 AVK410:AVL410 AVC410:AVD410 AUU410:AUV410 AUM410:AUN410 AUE410:AUF410 ATW410:ATX410 ATO410:ATP410 ATG410:ATH410 ASY410:ASZ410 ASQ410:ASR410 ASI410:ASJ410 ASA410:ASB410 ARS410:ART410 ARK410:ARL410 ARC410:ARD410 AQU410:AQV410 AQM410:AQN410 AQE410:AQF410 APW410:APX410 APO410:APP410 APG410:APH410 AOY410:AOZ410 AOQ410:AOR410 AOI410:AOJ410 AOA410:AOB410 ANS410:ANT410 ANK410:ANL410 ANC410:AND410 AMU410:AMV410 AMM410:AMN410 AME410:AMF410 ALW410:ALX410 ALO410:ALP410 ALG410:ALH410 AKY410:AKZ410 AKQ410:AKR410 AKI410:AKJ410 AKA410:AKB410 AJS410:AJT410 AJK410:AJL410 AJC410:AJD410 AIU410:AIV410 AIM410:AIN410 AIE410:AIF410 AHW410:AHX410 AHO410:AHP410 AHG410:AHH410 AGY410:AGZ410 AGQ410:AGR410 AGI410:AGJ410 AGA410:AGB410 AFS410:AFT410 AFK410:AFL410 AFC410:AFD410 AEU410:AEV410 AEM410:AEN410 AEE410:AEF410 ADW410:ADX410 ADO410:ADP410 ADG410:ADH410 ACY410:ACZ410 ACQ410:ACR410 ACI410:ACJ410 ACA410:ACB410 ABS410:ABT410 ABK410:ABL410 ABC410:ABD410 AAU410:AAV410 AAM410:AAN410 AAE410:AAF410 ZW410:ZX410 ZO410:ZP410 ZG410:ZH410 YY410:YZ410 YQ410:YR410 YI410:YJ410 YA410:YB410 XS410:XT410 XK410:XL410 XC410:XD410 WU410:WV410 WM410:WN410 WE410:WF410 VW410:VX410 VO410:VP410 VG410:VH410 UY410:UZ410 UQ410:UR410 UI410:UJ410 UA410:UB410 TS410:TT410 TK410:TL410 TC410:TD410 SU410:SV410 SM410:SN410 SE410:SF410 RW410:RX410 RO410:RP410 RG410:RH410 QY410:QZ410 QQ410:QR410 QI410:QJ410 QA410:QB410 PS410:PT410 PK410:PL410 PC410:PD410 OU410:OV410 OM410:ON410 OE410:OF410 NW410:NX410 NO410:NP410 NG410:NH410 MY410:MZ410 MQ410:MR410 MI410:MJ410 MA410:MB410 LS410:LT410 LK410:LL410 LC410:LD410 KU410:KV410 KM410:KN410 KE410:KF410 JW410:JX410 JO410:JP410 JG410:JH410 IY410:IZ410 IQ410:IR410 II410:IJ410 IA410:IB410 HS410:HT410 HK410:HL410 HC410:HD410 GU410:GV410 GM410:GN410 GE410:GF410 FW410:FX410 FO410:FP410 FG410:FH410 EY410:EZ410 EQ410:ER410 EI410:EJ410 EA410:EB410 DS410:DT410 DK410:DL410 DC410:DD410 CU410:CV410 CM410:CN410 CE410:CF410 BW410:BX410 BO410:BP410 BG410:BH410 AY410:AZ410 AQ410:AR410 AI410:AJ410 AA410:AB410 S410:T410 K410:L410</xm:sqref>
        </x14:conditionalFormatting>
        <x14:conditionalFormatting xmlns:xm="http://schemas.microsoft.com/office/excel/2006/main">
          <x14:cfRule type="expression" priority="210" stopIfTrue="1" id="{0E8601FA-BAEC-4E0C-BFAA-D13C114B0CB5}">
            <xm:f>'Podľa dátumu'!$A787&lt;&gt;""</xm:f>
            <x14:dxf>
              <fill>
                <patternFill>
                  <bgColor rgb="FFFFFFCC"/>
                </patternFill>
              </fill>
              <border>
                <left style="thin">
                  <color indexed="64"/>
                </left>
                <right style="thin">
                  <color indexed="64"/>
                </right>
                <top style="thin">
                  <color indexed="64"/>
                </top>
                <bottom style="thin">
                  <color indexed="64"/>
                </bottom>
              </border>
            </x14:dxf>
          </x14:cfRule>
          <xm:sqref>H715</xm:sqref>
        </x14:conditionalFormatting>
        <x14:conditionalFormatting xmlns:xm="http://schemas.microsoft.com/office/excel/2006/main">
          <x14:cfRule type="expression" priority="654" stopIfTrue="1" id="{E5FF7EEC-D6F6-4F5B-A6ED-C5584870C458}">
            <xm:f>'Podľa dátumu'!$A721&lt;&gt;""</xm:f>
            <x14:dxf>
              <fill>
                <patternFill>
                  <bgColor rgb="FFFFFFCC"/>
                </patternFill>
              </fill>
              <border>
                <left style="thin">
                  <color indexed="64"/>
                </left>
                <right style="thin">
                  <color indexed="64"/>
                </right>
                <top style="thin">
                  <color indexed="64"/>
                </top>
                <bottom style="thin">
                  <color indexed="64"/>
                </bottom>
              </border>
            </x14:dxf>
          </x14:cfRule>
          <xm:sqref>A659</xm:sqref>
        </x14:conditionalFormatting>
        <x14:conditionalFormatting xmlns:xm="http://schemas.microsoft.com/office/excel/2006/main">
          <x14:cfRule type="expression" priority="192" stopIfTrue="1" id="{3F099517-FCEF-4053-8C0E-1E685831BFED}">
            <xm:f>'Podľa dátumu'!#REF!&lt;&gt;""</xm:f>
            <x14:dxf>
              <fill>
                <patternFill>
                  <bgColor rgb="FFFFFFCC"/>
                </patternFill>
              </fill>
              <border>
                <left style="thin">
                  <color indexed="64"/>
                </left>
                <right style="thin">
                  <color indexed="64"/>
                </right>
                <top style="thin">
                  <color indexed="64"/>
                </top>
                <bottom style="thin">
                  <color indexed="64"/>
                </bottom>
              </border>
            </x14:dxf>
          </x14:cfRule>
          <xm:sqref>B430:E430 G430</xm:sqref>
        </x14:conditionalFormatting>
        <x14:conditionalFormatting xmlns:xm="http://schemas.microsoft.com/office/excel/2006/main">
          <x14:cfRule type="expression" priority="188" stopIfTrue="1" id="{62B7FB5C-6322-4461-A2FE-4782567CDE7E}">
            <xm:f>'Podľa dátumu'!#REF!&lt;&gt;""</xm:f>
            <x14:dxf>
              <fill>
                <patternFill>
                  <bgColor rgb="FFFFFFCC"/>
                </patternFill>
              </fill>
              <border>
                <left style="thin">
                  <color indexed="64"/>
                </left>
                <right style="thin">
                  <color indexed="64"/>
                </right>
                <top style="thin">
                  <color indexed="64"/>
                </top>
                <bottom style="thin">
                  <color indexed="64"/>
                </bottom>
              </border>
            </x14:dxf>
          </x14:cfRule>
          <xm:sqref>F430</xm:sqref>
        </x14:conditionalFormatting>
        <x14:conditionalFormatting xmlns:xm="http://schemas.microsoft.com/office/excel/2006/main">
          <x14:cfRule type="expression" priority="186" stopIfTrue="1" id="{10ABF3B3-FD69-43CD-93FF-D9C94237BF5A}">
            <xm:f>'Podľa dátumu'!$A803&lt;&gt;""</xm:f>
            <x14:dxf>
              <fill>
                <patternFill>
                  <bgColor rgb="FFFFFFCC"/>
                </patternFill>
              </fill>
              <border>
                <left style="thin">
                  <color indexed="64"/>
                </left>
                <right style="thin">
                  <color indexed="64"/>
                </right>
                <top style="thin">
                  <color indexed="64"/>
                </top>
                <bottom style="thin">
                  <color indexed="64"/>
                </bottom>
              </border>
            </x14:dxf>
          </x14:cfRule>
          <xm:sqref>H707</xm:sqref>
        </x14:conditionalFormatting>
        <x14:conditionalFormatting xmlns:xm="http://schemas.microsoft.com/office/excel/2006/main">
          <x14:cfRule type="expression" priority="174" stopIfTrue="1" id="{879B9366-11B4-46E0-B183-EFC7A7416766}">
            <xm:f>'Podľa dátumu'!$A785&lt;&gt;""</xm:f>
            <x14:dxf>
              <fill>
                <patternFill>
                  <bgColor rgb="FFFFFFCC"/>
                </patternFill>
              </fill>
              <border>
                <left style="thin">
                  <color indexed="64"/>
                </left>
                <right style="thin">
                  <color indexed="64"/>
                </right>
                <top style="thin">
                  <color indexed="64"/>
                </top>
                <bottom style="thin">
                  <color indexed="64"/>
                </bottom>
              </border>
            </x14:dxf>
          </x14:cfRule>
          <xm:sqref>A708:A709</xm:sqref>
        </x14:conditionalFormatting>
        <x14:conditionalFormatting xmlns:xm="http://schemas.microsoft.com/office/excel/2006/main">
          <x14:cfRule type="expression" priority="177" stopIfTrue="1" id="{868CDD65-97FE-462F-BE88-FB59A27A7097}">
            <xm:f>'Podľa dátumu'!#REF!&lt;&gt;""</xm:f>
            <x14:dxf>
              <fill>
                <patternFill>
                  <bgColor rgb="FFFFFFCC"/>
                </patternFill>
              </fill>
              <border>
                <left style="thin">
                  <color indexed="64"/>
                </left>
                <right style="thin">
                  <color indexed="64"/>
                </right>
                <top style="thin">
                  <color indexed="64"/>
                </top>
                <bottom style="thin">
                  <color indexed="64"/>
                </bottom>
              </border>
            </x14:dxf>
          </x14:cfRule>
          <xm:sqref>B654:C654 G654 E654</xm:sqref>
        </x14:conditionalFormatting>
        <x14:conditionalFormatting xmlns:xm="http://schemas.microsoft.com/office/excel/2006/main">
          <x14:cfRule type="expression" priority="161" stopIfTrue="1" id="{F8FD7B21-5F56-453D-9008-4DFB81E1A281}">
            <xm:f>'Podľa dátumu'!#REF!&lt;&gt;""</xm:f>
            <x14:dxf>
              <fill>
                <patternFill>
                  <bgColor rgb="FFFFFFCC"/>
                </patternFill>
              </fill>
              <border>
                <left style="thin">
                  <color indexed="64"/>
                </left>
                <right style="thin">
                  <color indexed="64"/>
                </right>
                <top style="thin">
                  <color indexed="64"/>
                </top>
                <bottom style="thin">
                  <color indexed="64"/>
                </bottom>
              </border>
            </x14:dxf>
          </x14:cfRule>
          <xm:sqref>C695:G695 F696 D696</xm:sqref>
        </x14:conditionalFormatting>
        <x14:conditionalFormatting xmlns:xm="http://schemas.microsoft.com/office/excel/2006/main">
          <x14:cfRule type="expression" priority="698" stopIfTrue="1" id="{E183AB91-EE84-438A-947E-1A7969DA7BF4}">
            <xm:f>'Podľa dátumu'!$A712&lt;&gt;""</xm:f>
            <x14:dxf>
              <fill>
                <patternFill>
                  <bgColor rgb="FFFFFFCC"/>
                </patternFill>
              </fill>
              <border>
                <left style="thin">
                  <color indexed="64"/>
                </left>
                <right style="thin">
                  <color indexed="64"/>
                </right>
                <top style="thin">
                  <color indexed="64"/>
                </top>
                <bottom style="thin">
                  <color indexed="64"/>
                </bottom>
              </border>
            </x14:dxf>
          </x14:cfRule>
          <xm:sqref>A652:A658</xm:sqref>
        </x14:conditionalFormatting>
        <x14:conditionalFormatting xmlns:xm="http://schemas.microsoft.com/office/excel/2006/main">
          <x14:cfRule type="expression" priority="721" stopIfTrue="1" id="{5590C304-4041-4E52-AC7E-9E3F1BD27873}">
            <xm:f>'Podľa dátumu'!$A763&lt;&gt;""</xm:f>
            <x14:dxf>
              <fill>
                <patternFill>
                  <bgColor rgb="FFFFFFCC"/>
                </patternFill>
              </fill>
              <border>
                <left style="thin">
                  <color indexed="64"/>
                </left>
                <right style="thin">
                  <color indexed="64"/>
                </right>
                <top style="thin">
                  <color indexed="64"/>
                </top>
                <bottom style="thin">
                  <color indexed="64"/>
                </bottom>
              </border>
            </x14:dxf>
          </x14:cfRule>
          <xm:sqref>B708:C709 G708:G709 E708:E709 G655:G658 B655:C658 E655:E657</xm:sqref>
        </x14:conditionalFormatting>
        <x14:conditionalFormatting xmlns:xm="http://schemas.microsoft.com/office/excel/2006/main">
          <x14:cfRule type="expression" priority="744" stopIfTrue="1" id="{069BC5A1-D9E3-470F-89DC-777B2620239E}">
            <xm:f>'Podľa dátumu'!$A713&lt;&gt;""</xm:f>
            <x14:dxf>
              <fill>
                <patternFill>
                  <bgColor rgb="FFFFFFCC"/>
                </patternFill>
              </fill>
              <border>
                <left style="thin">
                  <color indexed="64"/>
                </left>
                <right style="thin">
                  <color indexed="64"/>
                </right>
                <top style="thin">
                  <color indexed="64"/>
                </top>
                <bottom style="thin">
                  <color indexed="64"/>
                </bottom>
              </border>
            </x14:dxf>
          </x14:cfRule>
          <xm:sqref>G652 F652:F658 B652:E652 D653:D658</xm:sqref>
        </x14:conditionalFormatting>
        <x14:conditionalFormatting xmlns:xm="http://schemas.microsoft.com/office/excel/2006/main">
          <x14:cfRule type="expression" priority="806" stopIfTrue="1" id="{C7B76C22-7C37-4CF7-883B-CA762A1F9B42}">
            <xm:f>'Podľa dátumu'!$A561&lt;&gt;""</xm:f>
            <x14:dxf>
              <fill>
                <patternFill>
                  <bgColor rgb="FFFFFFCC"/>
                </patternFill>
              </fill>
              <border>
                <left style="thin">
                  <color indexed="64"/>
                </left>
                <right style="thin">
                  <color indexed="64"/>
                </right>
                <top style="thin">
                  <color indexed="64"/>
                </top>
                <bottom style="thin">
                  <color indexed="64"/>
                </bottom>
              </border>
            </x14:dxf>
          </x14:cfRule>
          <xm:sqref>H431:H436</xm:sqref>
        </x14:conditionalFormatting>
        <x14:conditionalFormatting xmlns:xm="http://schemas.microsoft.com/office/excel/2006/main">
          <x14:cfRule type="expression" priority="156" stopIfTrue="1" id="{8518BC24-512F-481A-B54A-4D971F69AC78}">
            <xm:f>'Podľa dátumu'!#REF!&lt;&gt;""</xm:f>
            <x14:dxf>
              <fill>
                <patternFill>
                  <bgColor rgb="FFFFFFCC"/>
                </patternFill>
              </fill>
              <border>
                <left style="thin">
                  <color indexed="64"/>
                </left>
                <right style="thin">
                  <color indexed="64"/>
                </right>
                <top style="thin">
                  <color indexed="64"/>
                </top>
                <bottom style="thin">
                  <color indexed="64"/>
                </bottom>
              </border>
            </x14:dxf>
          </x14:cfRule>
          <xm:sqref>C445:G445</xm:sqref>
        </x14:conditionalFormatting>
        <x14:conditionalFormatting xmlns:xm="http://schemas.microsoft.com/office/excel/2006/main">
          <x14:cfRule type="expression" priority="150" stopIfTrue="1" id="{A34DD213-73AD-4042-95BA-E055DAFFB8E2}">
            <xm:f>'Podľa dátumu'!$A779&lt;&gt;""</xm:f>
            <x14:dxf>
              <fill>
                <patternFill>
                  <bgColor rgb="FFFFFFCC"/>
                </patternFill>
              </fill>
              <border>
                <left style="thin">
                  <color indexed="64"/>
                </left>
                <right style="thin">
                  <color indexed="64"/>
                </right>
                <top style="thin">
                  <color indexed="64"/>
                </top>
                <bottom style="thin">
                  <color indexed="64"/>
                </bottom>
              </border>
            </x14:dxf>
          </x14:cfRule>
          <xm:sqref>A705:B705</xm:sqref>
        </x14:conditionalFormatting>
        <x14:conditionalFormatting xmlns:xm="http://schemas.microsoft.com/office/excel/2006/main">
          <x14:cfRule type="expression" priority="151" stopIfTrue="1" id="{C28D84D6-0072-4507-BB8D-72938DF68600}">
            <xm:f>'Podľa dátumu'!$A871&lt;&gt;""</xm:f>
            <x14:dxf>
              <fill>
                <patternFill>
                  <bgColor rgb="FFFFFFCC"/>
                </patternFill>
              </fill>
              <border>
                <left style="thin">
                  <color indexed="64"/>
                </left>
                <right style="thin">
                  <color indexed="64"/>
                </right>
                <top style="thin">
                  <color indexed="64"/>
                </top>
                <bottom style="thin">
                  <color indexed="64"/>
                </bottom>
              </border>
            </x14:dxf>
          </x14:cfRule>
          <xm:sqref>H705:H706</xm:sqref>
        </x14:conditionalFormatting>
        <x14:conditionalFormatting xmlns:xm="http://schemas.microsoft.com/office/excel/2006/main">
          <x14:cfRule type="expression" priority="152" stopIfTrue="1" id="{6A5D2F43-7F5D-4D05-920E-723DCC0FC61C}">
            <xm:f>'Podľa dátumu'!#REF!&lt;&gt;""</xm:f>
            <x14:dxf>
              <fill>
                <patternFill>
                  <bgColor rgb="FFFFFFCC"/>
                </patternFill>
              </fill>
              <border>
                <left style="thin">
                  <color indexed="64"/>
                </left>
                <right style="thin">
                  <color indexed="64"/>
                </right>
                <top style="thin">
                  <color indexed="64"/>
                </top>
                <bottom style="thin">
                  <color indexed="64"/>
                </bottom>
              </border>
            </x14:dxf>
          </x14:cfRule>
          <xm:sqref>C705 E705:G705</xm:sqref>
        </x14:conditionalFormatting>
        <x14:conditionalFormatting xmlns:xm="http://schemas.microsoft.com/office/excel/2006/main">
          <x14:cfRule type="expression" priority="149" stopIfTrue="1" id="{7E166AA5-C1B8-426D-9C89-A9C87B00AF32}">
            <xm:f>'Podľa dátumu'!#REF!&lt;&gt;""</xm:f>
            <x14:dxf>
              <fill>
                <patternFill>
                  <bgColor rgb="FFFFFFCC"/>
                </patternFill>
              </fill>
              <border>
                <left style="thin">
                  <color indexed="64"/>
                </left>
                <right style="thin">
                  <color indexed="64"/>
                </right>
                <top style="thin">
                  <color indexed="64"/>
                </top>
                <bottom style="thin">
                  <color indexed="64"/>
                </bottom>
              </border>
            </x14:dxf>
          </x14:cfRule>
          <xm:sqref>D705</xm:sqref>
        </x14:conditionalFormatting>
        <x14:conditionalFormatting xmlns:xm="http://schemas.microsoft.com/office/excel/2006/main">
          <x14:cfRule type="expression" priority="145" stopIfTrue="1" id="{AE57BA09-0BCC-4FD2-93EE-71762A2037A3}">
            <xm:f>'Podľa dátumu'!#REF!&lt;&gt;""</xm:f>
            <x14:dxf>
              <fill>
                <patternFill>
                  <bgColor rgb="FFFFFFCC"/>
                </patternFill>
              </fill>
              <border>
                <left style="thin">
                  <color indexed="64"/>
                </left>
                <right style="thin">
                  <color indexed="64"/>
                </right>
                <top style="thin">
                  <color indexed="64"/>
                </top>
                <bottom style="thin">
                  <color indexed="64"/>
                </bottom>
              </border>
            </x14:dxf>
          </x14:cfRule>
          <xm:sqref>C450:G450</xm:sqref>
        </x14:conditionalFormatting>
        <x14:conditionalFormatting xmlns:xm="http://schemas.microsoft.com/office/excel/2006/main">
          <x14:cfRule type="expression" priority="146" stopIfTrue="1" id="{8A01B89A-68F7-4D5F-8BB7-B6476DF84C9B}">
            <xm:f>'Podľa dátumu'!#REF!&lt;&gt;""</xm:f>
            <x14:dxf>
              <fill>
                <patternFill>
                  <bgColor rgb="FFFFFFCC"/>
                </patternFill>
              </fill>
              <border>
                <left style="thin">
                  <color indexed="64"/>
                </left>
                <right style="thin">
                  <color indexed="64"/>
                </right>
                <top style="thin">
                  <color indexed="64"/>
                </top>
                <bottom style="thin">
                  <color indexed="64"/>
                </bottom>
              </border>
            </x14:dxf>
          </x14:cfRule>
          <xm:sqref>C449:G449</xm:sqref>
        </x14:conditionalFormatting>
        <x14:conditionalFormatting xmlns:xm="http://schemas.microsoft.com/office/excel/2006/main">
          <x14:cfRule type="expression" priority="147" stopIfTrue="1" id="{56DAA984-8564-491C-91D4-4D85C35CBC0D}">
            <xm:f>'Podľa dátumu'!#REF!&lt;&gt;""</xm:f>
            <x14:dxf>
              <fill>
                <patternFill>
                  <bgColor rgb="FFFFFFCC"/>
                </patternFill>
              </fill>
              <border>
                <left style="thin">
                  <color indexed="64"/>
                </left>
                <right style="thin">
                  <color indexed="64"/>
                </right>
                <top style="thin">
                  <color indexed="64"/>
                </top>
                <bottom style="thin">
                  <color indexed="64"/>
                </bottom>
              </border>
            </x14:dxf>
          </x14:cfRule>
          <xm:sqref>C451:G451</xm:sqref>
        </x14:conditionalFormatting>
        <x14:conditionalFormatting xmlns:xm="http://schemas.microsoft.com/office/excel/2006/main">
          <x14:cfRule type="expression" priority="148" stopIfTrue="1" id="{4115936D-38DA-4135-9A2C-FBCA19C80B9A}">
            <xm:f>'Podľa dátumu'!#REF!&lt;&gt;""</xm:f>
            <x14:dxf>
              <fill>
                <patternFill>
                  <bgColor rgb="FFFFFFCC"/>
                </patternFill>
              </fill>
              <border>
                <left style="thin">
                  <color indexed="64"/>
                </left>
                <right style="thin">
                  <color indexed="64"/>
                </right>
                <top style="thin">
                  <color indexed="64"/>
                </top>
                <bottom style="thin">
                  <color indexed="64"/>
                </bottom>
              </border>
            </x14:dxf>
          </x14:cfRule>
          <xm:sqref>C452:E452 G452</xm:sqref>
        </x14:conditionalFormatting>
        <x14:conditionalFormatting xmlns:xm="http://schemas.microsoft.com/office/excel/2006/main">
          <x14:cfRule type="expression" priority="139" stopIfTrue="1" id="{377BEEE0-F644-4DAD-BBC5-AA4DD4192A48}">
            <xm:f>'Podľa dátumu'!#REF!&lt;&gt;""</xm:f>
            <x14:dxf>
              <fill>
                <patternFill>
                  <bgColor rgb="FFFFFFCC"/>
                </patternFill>
              </fill>
              <border>
                <left style="thin">
                  <color indexed="64"/>
                </left>
                <right style="thin">
                  <color indexed="64"/>
                </right>
                <top style="thin">
                  <color indexed="64"/>
                </top>
                <bottom style="thin">
                  <color indexed="64"/>
                </bottom>
              </border>
            </x14:dxf>
          </x14:cfRule>
          <xm:sqref>F452</xm:sqref>
        </x14:conditionalFormatting>
        <x14:conditionalFormatting xmlns:xm="http://schemas.microsoft.com/office/excel/2006/main">
          <x14:cfRule type="expression" priority="135" stopIfTrue="1" id="{DA47A21A-6E29-4C15-BA9C-55FD2056F822}">
            <xm:f>'Podľa dátumu'!#REF!&lt;&gt;""</xm:f>
            <x14:dxf>
              <fill>
                <patternFill>
                  <bgColor rgb="FFFFFFCC"/>
                </patternFill>
              </fill>
              <border>
                <left style="thin">
                  <color indexed="64"/>
                </left>
                <right style="thin">
                  <color indexed="64"/>
                </right>
                <top style="thin">
                  <color indexed="64"/>
                </top>
                <bottom style="thin">
                  <color indexed="64"/>
                </bottom>
              </border>
            </x14:dxf>
          </x14:cfRule>
          <xm:sqref>D706</xm:sqref>
        </x14:conditionalFormatting>
        <x14:conditionalFormatting xmlns:xm="http://schemas.microsoft.com/office/excel/2006/main">
          <x14:cfRule type="expression" priority="134" stopIfTrue="1" id="{C52DF344-021B-4B77-86BE-BECCBDEC31CA}">
            <xm:f>'Podľa dátumu'!#REF!&lt;&gt;""</xm:f>
            <x14:dxf>
              <fill>
                <patternFill>
                  <bgColor rgb="FFFFFFCC"/>
                </patternFill>
              </fill>
              <border>
                <left style="thin">
                  <color indexed="64"/>
                </left>
                <right style="thin">
                  <color indexed="64"/>
                </right>
                <top style="thin">
                  <color indexed="64"/>
                </top>
                <bottom style="thin">
                  <color indexed="64"/>
                </bottom>
              </border>
            </x14:dxf>
          </x14:cfRule>
          <xm:sqref>F706</xm:sqref>
        </x14:conditionalFormatting>
        <x14:conditionalFormatting xmlns:xm="http://schemas.microsoft.com/office/excel/2006/main">
          <x14:cfRule type="expression" priority="130" stopIfTrue="1" id="{531F8EA8-DBCA-46AF-B0AD-57D66A71B154}">
            <xm:f>'Podľa dátumu'!$A828&lt;&gt;""</xm:f>
            <x14:dxf>
              <fill>
                <patternFill>
                  <bgColor rgb="FFFFFFCC"/>
                </patternFill>
              </fill>
              <border>
                <left style="thin">
                  <color indexed="64"/>
                </left>
                <right style="thin">
                  <color indexed="64"/>
                </right>
                <top style="thin">
                  <color indexed="64"/>
                </top>
                <bottom style="thin">
                  <color indexed="64"/>
                </bottom>
              </border>
            </x14:dxf>
          </x14:cfRule>
          <xm:sqref>D709 F708:F709</xm:sqref>
        </x14:conditionalFormatting>
        <x14:conditionalFormatting xmlns:xm="http://schemas.microsoft.com/office/excel/2006/main">
          <x14:cfRule type="expression" priority="120" stopIfTrue="1" id="{260E1E0C-8877-42D6-8B25-D509E360F2AA}">
            <xm:f>'Podľa dátumu'!#REF!&lt;&gt;""</xm:f>
            <x14:dxf>
              <fill>
                <patternFill>
                  <bgColor rgb="FFFFFFCC"/>
                </patternFill>
              </fill>
              <border>
                <left style="thin">
                  <color indexed="64"/>
                </left>
                <right style="thin">
                  <color indexed="64"/>
                </right>
                <top style="thin">
                  <color indexed="64"/>
                </top>
                <bottom style="thin">
                  <color indexed="64"/>
                </bottom>
              </border>
            </x14:dxf>
          </x14:cfRule>
          <xm:sqref>D454</xm:sqref>
        </x14:conditionalFormatting>
        <x14:conditionalFormatting xmlns:xm="http://schemas.microsoft.com/office/excel/2006/main">
          <x14:cfRule type="expression" priority="2529" stopIfTrue="1" id="{A361551F-4F00-44C9-AC63-EF3414DF0A8F}">
            <xm:f>'Podľa dátumu'!$A700&lt;&gt;""</xm:f>
            <x14:dxf>
              <fill>
                <patternFill>
                  <bgColor rgb="FFFFFFCC"/>
                </patternFill>
              </fill>
              <border>
                <left style="thin">
                  <color indexed="64"/>
                </left>
                <right style="thin">
                  <color indexed="64"/>
                </right>
                <top style="thin">
                  <color indexed="64"/>
                </top>
                <bottom style="thin">
                  <color indexed="64"/>
                </bottom>
              </border>
            </x14:dxf>
          </x14:cfRule>
          <xm:sqref>H448</xm:sqref>
        </x14:conditionalFormatting>
        <x14:conditionalFormatting xmlns:xm="http://schemas.microsoft.com/office/excel/2006/main">
          <x14:cfRule type="expression" priority="2549" stopIfTrue="1" id="{513B1DE0-2D23-41D9-B6C3-CC361300B97C}">
            <xm:f>'Podľa dátumu'!$A700&lt;&gt;""</xm:f>
            <x14:dxf>
              <fill>
                <patternFill>
                  <bgColor rgb="FFFFFFCC"/>
                </patternFill>
              </fill>
              <border>
                <left style="thin">
                  <color indexed="64"/>
                </left>
                <right style="thin">
                  <color indexed="64"/>
                </right>
                <top style="thin">
                  <color indexed="64"/>
                </top>
                <bottom style="thin">
                  <color indexed="64"/>
                </bottom>
              </border>
            </x14:dxf>
          </x14:cfRule>
          <xm:sqref>H456:H465</xm:sqref>
        </x14:conditionalFormatting>
        <x14:conditionalFormatting xmlns:xm="http://schemas.microsoft.com/office/excel/2006/main">
          <x14:cfRule type="expression" priority="2551" stopIfTrue="1" id="{C7B76C22-7C37-4CF7-883B-CA762A1F9B42}">
            <xm:f>'Podľa dátumu'!$A700&lt;&gt;""</xm:f>
            <x14:dxf>
              <fill>
                <patternFill>
                  <bgColor rgb="FFFFFFCC"/>
                </patternFill>
              </fill>
              <border>
                <left style="thin">
                  <color indexed="64"/>
                </left>
                <right style="thin">
                  <color indexed="64"/>
                </right>
                <top style="thin">
                  <color indexed="64"/>
                </top>
                <bottom style="thin">
                  <color indexed="64"/>
                </bottom>
              </border>
            </x14:dxf>
          </x14:cfRule>
          <xm:sqref>H439:H444</xm:sqref>
        </x14:conditionalFormatting>
        <x14:conditionalFormatting xmlns:xm="http://schemas.microsoft.com/office/excel/2006/main">
          <x14:cfRule type="expression" priority="2553" stopIfTrue="1" id="{20CE34CF-570C-4773-A020-561907B75F8D}">
            <xm:f>'Podľa dátumu'!$A700&lt;&gt;""</xm:f>
            <x14:dxf>
              <fill>
                <patternFill>
                  <bgColor rgb="FFFFFFCC"/>
                </patternFill>
              </fill>
              <border>
                <left style="thin">
                  <color indexed="64"/>
                </left>
                <right style="thin">
                  <color indexed="64"/>
                </right>
                <top style="thin">
                  <color indexed="64"/>
                </top>
                <bottom style="thin">
                  <color indexed="64"/>
                </bottom>
              </border>
            </x14:dxf>
          </x14:cfRule>
          <xm:sqref>H471:H476</xm:sqref>
        </x14:conditionalFormatting>
        <x14:conditionalFormatting xmlns:xm="http://schemas.microsoft.com/office/excel/2006/main">
          <x14:cfRule type="expression" priority="2959" stopIfTrue="1" id="{A361551F-4F00-44C9-AC63-EF3414DF0A8F}">
            <xm:f>'Podľa dátumu'!#REF!&lt;&gt;""</xm:f>
            <x14:dxf>
              <fill>
                <patternFill>
                  <bgColor rgb="FFFFFFCC"/>
                </patternFill>
              </fill>
              <border>
                <left style="thin">
                  <color indexed="64"/>
                </left>
                <right style="thin">
                  <color indexed="64"/>
                </right>
                <top style="thin">
                  <color indexed="64"/>
                </top>
                <bottom style="thin">
                  <color indexed="64"/>
                </bottom>
              </border>
            </x14:dxf>
          </x14:cfRule>
          <xm:sqref>H446</xm:sqref>
        </x14:conditionalFormatting>
        <x14:conditionalFormatting xmlns:xm="http://schemas.microsoft.com/office/excel/2006/main">
          <x14:cfRule type="expression" priority="2961" stopIfTrue="1" id="{5688306D-7D75-4E39-A5E2-E5706B8A14D3}">
            <xm:f>'Podľa dátumu'!#REF!&lt;&gt;""</xm:f>
            <x14:dxf>
              <fill>
                <patternFill>
                  <bgColor rgb="FFFFFFCC"/>
                </patternFill>
              </fill>
              <border>
                <left style="thin">
                  <color indexed="64"/>
                </left>
                <right style="thin">
                  <color indexed="64"/>
                </right>
                <top style="thin">
                  <color indexed="64"/>
                </top>
                <bottom style="thin">
                  <color indexed="64"/>
                </bottom>
              </border>
            </x14:dxf>
          </x14:cfRule>
          <xm:sqref>A707</xm:sqref>
        </x14:conditionalFormatting>
        <x14:conditionalFormatting xmlns:xm="http://schemas.microsoft.com/office/excel/2006/main">
          <x14:cfRule type="expression" priority="2980" stopIfTrue="1" id="{513B1DE0-2D23-41D9-B6C3-CC361300B97C}">
            <xm:f>'Podľa dátumu'!#REF!&lt;&gt;""</xm:f>
            <x14:dxf>
              <fill>
                <patternFill>
                  <bgColor rgb="FFFFFFCC"/>
                </patternFill>
              </fill>
              <border>
                <left style="thin">
                  <color indexed="64"/>
                </left>
                <right style="thin">
                  <color indexed="64"/>
                </right>
                <top style="thin">
                  <color indexed="64"/>
                </top>
                <bottom style="thin">
                  <color indexed="64"/>
                </bottom>
              </border>
            </x14:dxf>
          </x14:cfRule>
          <xm:sqref>H454</xm:sqref>
        </x14:conditionalFormatting>
        <x14:conditionalFormatting xmlns:xm="http://schemas.microsoft.com/office/excel/2006/main">
          <x14:cfRule type="expression" priority="2982" stopIfTrue="1" id="{C7B76C22-7C37-4CF7-883B-CA762A1F9B42}">
            <xm:f>'Podľa dátumu'!#REF!&lt;&gt;""</xm:f>
            <x14:dxf>
              <fill>
                <patternFill>
                  <bgColor rgb="FFFFFFCC"/>
                </patternFill>
              </fill>
              <border>
                <left style="thin">
                  <color indexed="64"/>
                </left>
                <right style="thin">
                  <color indexed="64"/>
                </right>
                <top style="thin">
                  <color indexed="64"/>
                </top>
                <bottom style="thin">
                  <color indexed="64"/>
                </bottom>
              </border>
            </x14:dxf>
          </x14:cfRule>
          <xm:sqref>H437</xm:sqref>
        </x14:conditionalFormatting>
        <x14:conditionalFormatting xmlns:xm="http://schemas.microsoft.com/office/excel/2006/main">
          <x14:cfRule type="expression" priority="2984" stopIfTrue="1" id="{20CE34CF-570C-4773-A020-561907B75F8D}">
            <xm:f>'Podľa dátumu'!#REF!&lt;&gt;""</xm:f>
            <x14:dxf>
              <fill>
                <patternFill>
                  <bgColor rgb="FFFFFFCC"/>
                </patternFill>
              </fill>
              <border>
                <left style="thin">
                  <color indexed="64"/>
                </left>
                <right style="thin">
                  <color indexed="64"/>
                </right>
                <top style="thin">
                  <color indexed="64"/>
                </top>
                <bottom style="thin">
                  <color indexed="64"/>
                </bottom>
              </border>
            </x14:dxf>
          </x14:cfRule>
          <xm:sqref>H469</xm:sqref>
        </x14:conditionalFormatting>
        <x14:conditionalFormatting xmlns:xm="http://schemas.microsoft.com/office/excel/2006/main">
          <x14:cfRule type="expression" priority="3107" stopIfTrue="1" id="{84BE80B0-8E06-4647-BFC4-DA7B0956DA83}">
            <xm:f>'Podľa dátumu'!#REF!&lt;&gt;""</xm:f>
            <x14:dxf>
              <fill>
                <patternFill>
                  <bgColor rgb="FFFFFFCC"/>
                </patternFill>
              </fill>
              <border>
                <left style="thin">
                  <color indexed="64"/>
                </left>
                <right style="thin">
                  <color indexed="64"/>
                </right>
                <top style="thin">
                  <color indexed="64"/>
                </top>
                <bottom style="thin">
                  <color indexed="64"/>
                </bottom>
              </border>
            </x14:dxf>
          </x14:cfRule>
          <xm:sqref>B707:G707</xm:sqref>
        </x14:conditionalFormatting>
        <x14:conditionalFormatting xmlns:xm="http://schemas.microsoft.com/office/excel/2006/main">
          <x14:cfRule type="expression" priority="3173" stopIfTrue="1" id="{A361551F-4F00-44C9-AC63-EF3414DF0A8F}">
            <xm:f>'Podľa dátumu'!#REF!&lt;&gt;""</xm:f>
            <x14:dxf>
              <fill>
                <patternFill>
                  <bgColor rgb="FFFFFFCC"/>
                </patternFill>
              </fill>
              <border>
                <left style="thin">
                  <color indexed="64"/>
                </left>
                <right style="thin">
                  <color indexed="64"/>
                </right>
                <top style="thin">
                  <color indexed="64"/>
                </top>
                <bottom style="thin">
                  <color indexed="64"/>
                </bottom>
              </border>
            </x14:dxf>
          </x14:cfRule>
          <xm:sqref>H447</xm:sqref>
        </x14:conditionalFormatting>
        <x14:conditionalFormatting xmlns:xm="http://schemas.microsoft.com/office/excel/2006/main">
          <x14:cfRule type="expression" priority="3176" stopIfTrue="1" id="{513B1DE0-2D23-41D9-B6C3-CC361300B97C}">
            <xm:f>'Podľa dátumu'!#REF!&lt;&gt;""</xm:f>
            <x14:dxf>
              <fill>
                <patternFill>
                  <bgColor rgb="FFFFFFCC"/>
                </patternFill>
              </fill>
              <border>
                <left style="thin">
                  <color indexed="64"/>
                </left>
                <right style="thin">
                  <color indexed="64"/>
                </right>
                <top style="thin">
                  <color indexed="64"/>
                </top>
                <bottom style="thin">
                  <color indexed="64"/>
                </bottom>
              </border>
            </x14:dxf>
          </x14:cfRule>
          <xm:sqref>H455</xm:sqref>
        </x14:conditionalFormatting>
        <x14:conditionalFormatting xmlns:xm="http://schemas.microsoft.com/office/excel/2006/main">
          <x14:cfRule type="expression" priority="3177" stopIfTrue="1" id="{C7B76C22-7C37-4CF7-883B-CA762A1F9B42}">
            <xm:f>'Podľa dátumu'!#REF!&lt;&gt;""</xm:f>
            <x14:dxf>
              <fill>
                <patternFill>
                  <bgColor rgb="FFFFFFCC"/>
                </patternFill>
              </fill>
              <border>
                <left style="thin">
                  <color indexed="64"/>
                </left>
                <right style="thin">
                  <color indexed="64"/>
                </right>
                <top style="thin">
                  <color indexed="64"/>
                </top>
                <bottom style="thin">
                  <color indexed="64"/>
                </bottom>
              </border>
            </x14:dxf>
          </x14:cfRule>
          <xm:sqref>H438</xm:sqref>
        </x14:conditionalFormatting>
        <x14:conditionalFormatting xmlns:xm="http://schemas.microsoft.com/office/excel/2006/main">
          <x14:cfRule type="expression" priority="3178" stopIfTrue="1" id="{20CE34CF-570C-4773-A020-561907B75F8D}">
            <xm:f>'Podľa dátumu'!#REF!&lt;&gt;""</xm:f>
            <x14:dxf>
              <fill>
                <patternFill>
                  <bgColor rgb="FFFFFFCC"/>
                </patternFill>
              </fill>
              <border>
                <left style="thin">
                  <color indexed="64"/>
                </left>
                <right style="thin">
                  <color indexed="64"/>
                </right>
                <top style="thin">
                  <color indexed="64"/>
                </top>
                <bottom style="thin">
                  <color indexed="64"/>
                </bottom>
              </border>
            </x14:dxf>
          </x14:cfRule>
          <xm:sqref>H470</xm:sqref>
        </x14:conditionalFormatting>
        <x14:conditionalFormatting xmlns:xm="http://schemas.microsoft.com/office/excel/2006/main">
          <x14:cfRule type="expression" priority="4275" stopIfTrue="1" id="{E5FF7EEC-D6F6-4F5B-A6ED-C5584870C458}">
            <xm:f>'Podľa dátumu'!$A437&lt;&gt;""</xm:f>
            <x14:dxf>
              <fill>
                <patternFill>
                  <bgColor rgb="FFFFFFCC"/>
                </patternFill>
              </fill>
              <border>
                <left style="thin">
                  <color indexed="64"/>
                </left>
                <right style="thin">
                  <color indexed="64"/>
                </right>
                <top style="thin">
                  <color indexed="64"/>
                </top>
                <bottom style="thin">
                  <color indexed="64"/>
                </bottom>
              </border>
            </x14:dxf>
          </x14:cfRule>
          <xm:sqref>B423:B424 B426:B428 B438:B441 B432:B434 A422:A448 B445 A449:B453 A454:A476 B454:B458 C412:G412 C421:G421</xm:sqref>
        </x14:conditionalFormatting>
        <x14:conditionalFormatting xmlns:xm="http://schemas.microsoft.com/office/excel/2006/main">
          <x14:cfRule type="expression" priority="4299" stopIfTrue="1" id="{E183AB91-EE84-438A-947E-1A7969DA7BF4}">
            <xm:f>'Podľa dátumu'!$A444&lt;&gt;""</xm:f>
            <x14:dxf>
              <fill>
                <patternFill>
                  <bgColor rgb="FFFFFFCC"/>
                </patternFill>
              </fill>
              <border>
                <left style="thin">
                  <color indexed="64"/>
                </left>
                <right style="thin">
                  <color indexed="64"/>
                </right>
                <top style="thin">
                  <color indexed="64"/>
                </top>
                <bottom style="thin">
                  <color indexed="64"/>
                </bottom>
              </border>
            </x14:dxf>
          </x14:cfRule>
          <xm:sqref>A647</xm:sqref>
        </x14:conditionalFormatting>
        <x14:conditionalFormatting xmlns:xm="http://schemas.microsoft.com/office/excel/2006/main">
          <x14:cfRule type="expression" priority="4359" stopIfTrue="1" id="{C28D84D6-0072-4507-BB8D-72938DF68600}">
            <xm:f>'Podľa dátumu'!$A551&lt;&gt;""</xm:f>
            <x14:dxf>
              <fill>
                <patternFill>
                  <bgColor rgb="FFFFFFCC"/>
                </patternFill>
              </fill>
              <border>
                <left style="thin">
                  <color indexed="64"/>
                </left>
                <right style="thin">
                  <color indexed="64"/>
                </right>
                <top style="thin">
                  <color indexed="64"/>
                </top>
                <bottom style="thin">
                  <color indexed="64"/>
                </bottom>
              </border>
            </x14:dxf>
          </x14:cfRule>
          <xm:sqref>H422:H430</xm:sqref>
        </x14:conditionalFormatting>
        <x14:conditionalFormatting xmlns:xm="http://schemas.microsoft.com/office/excel/2006/main">
          <x14:cfRule type="expression" priority="4601" stopIfTrue="1" id="{069BC5A1-D9E3-470F-89DC-777B2620239E}">
            <xm:f>'Podľa dátumu'!$A507&lt;&gt;""</xm:f>
            <x14:dxf>
              <fill>
                <patternFill>
                  <bgColor rgb="FFFFFFCC"/>
                </patternFill>
              </fill>
              <border>
                <left style="thin">
                  <color indexed="64"/>
                </left>
                <right style="thin">
                  <color indexed="64"/>
                </right>
                <top style="thin">
                  <color indexed="64"/>
                </top>
                <bottom style="thin">
                  <color indexed="64"/>
                </bottom>
              </border>
            </x14:dxf>
          </x14:cfRule>
          <xm:sqref>B466:C476 E466:G476</xm:sqref>
        </x14:conditionalFormatting>
        <x14:conditionalFormatting xmlns:xm="http://schemas.microsoft.com/office/excel/2006/main">
          <x14:cfRule type="expression" priority="5165" stopIfTrue="1" id="{E183AB91-EE84-438A-947E-1A7969DA7BF4}">
            <xm:f>'Podľa dátumu'!$A448&lt;&gt;""</xm:f>
            <x14:dxf>
              <fill>
                <patternFill>
                  <bgColor rgb="FFFFFFCC"/>
                </patternFill>
              </fill>
              <border>
                <left style="thin">
                  <color indexed="64"/>
                </left>
                <right style="thin">
                  <color indexed="64"/>
                </right>
                <top style="thin">
                  <color indexed="64"/>
                </top>
                <bottom style="thin">
                  <color indexed="64"/>
                </bottom>
              </border>
            </x14:dxf>
          </x14:cfRule>
          <xm:sqref>B425:G425 C423:G424 B422:G422 C426:G428 B431:G431 B429:G429 B442:G442 C438:G441 B435:G437 C432:G434 B443:C444 E443:G444</xm:sqref>
        </x14:conditionalFormatting>
        <x14:conditionalFormatting xmlns:xm="http://schemas.microsoft.com/office/excel/2006/main">
          <x14:cfRule type="expression" priority="5228" stopIfTrue="1" id="{879B9366-11B4-46E0-B183-EFC7A7416766}">
            <xm:f>'Podľa dátumu'!$A445&lt;&gt;""</xm:f>
            <x14:dxf>
              <fill>
                <patternFill>
                  <bgColor rgb="FFFFFFCC"/>
                </patternFill>
              </fill>
              <border>
                <left style="thin">
                  <color indexed="64"/>
                </left>
                <right style="thin">
                  <color indexed="64"/>
                </right>
                <top style="thin">
                  <color indexed="64"/>
                </top>
                <bottom style="thin">
                  <color indexed="64"/>
                </bottom>
              </border>
            </x14:dxf>
          </x14:cfRule>
          <xm:sqref>B647:C647 E647:G647</xm:sqref>
        </x14:conditionalFormatting>
        <x14:conditionalFormatting xmlns:xm="http://schemas.microsoft.com/office/excel/2006/main">
          <x14:cfRule type="expression" priority="5666" stopIfTrue="1" id="{472B433F-9A5E-4ABB-A2F9-59DC79275A40}">
            <xm:f>'Podľa dátumu'!$A722&lt;&gt;""</xm:f>
            <x14:dxf>
              <fill>
                <patternFill>
                  <bgColor rgb="FFFFFFCC"/>
                </patternFill>
              </fill>
              <border>
                <left style="thin">
                  <color indexed="64"/>
                </left>
                <right style="thin">
                  <color indexed="64"/>
                </right>
                <top style="thin">
                  <color indexed="64"/>
                </top>
                <bottom style="thin">
                  <color indexed="64"/>
                </bottom>
              </border>
            </x14:dxf>
          </x14:cfRule>
          <xm:sqref>F659 D659</xm:sqref>
        </x14:conditionalFormatting>
        <x14:conditionalFormatting xmlns:xm="http://schemas.microsoft.com/office/excel/2006/main">
          <x14:cfRule type="expression" priority="5729" stopIfTrue="1" id="{531F8EA8-DBCA-46AF-B0AD-57D66A71B154}">
            <xm:f>'Podľa dátumu'!$A565&lt;&gt;""</xm:f>
            <x14:dxf>
              <fill>
                <patternFill>
                  <bgColor rgb="FFFFFFCC"/>
                </patternFill>
              </fill>
              <border>
                <left style="thin">
                  <color indexed="64"/>
                </left>
                <right style="thin">
                  <color indexed="64"/>
                </right>
                <top style="thin">
                  <color indexed="64"/>
                </top>
                <bottom style="thin">
                  <color indexed="64"/>
                </bottom>
              </border>
            </x14:dxf>
          </x14:cfRule>
          <xm:sqref>H452:H453</xm:sqref>
        </x14:conditionalFormatting>
        <x14:conditionalFormatting xmlns:xm="http://schemas.microsoft.com/office/excel/2006/main">
          <x14:cfRule type="expression" priority="34" stopIfTrue="1" id="{7A6EF689-DD78-4BC9-A70D-B48A510FF1C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D637</xm:sqref>
        </x14:conditionalFormatting>
        <x14:conditionalFormatting xmlns:xm="http://schemas.microsoft.com/office/excel/2006/main">
          <x14:cfRule type="expression" priority="6340" stopIfTrue="1" id="{879B9366-11B4-46E0-B183-EFC7A7416766}">
            <xm:f>'Podľa dátumu'!$A435&lt;&gt;""</xm:f>
            <x14:dxf>
              <fill>
                <patternFill>
                  <bgColor rgb="FFFFFFCC"/>
                </patternFill>
              </fill>
              <border>
                <left style="thin">
                  <color indexed="64"/>
                </left>
                <right style="thin">
                  <color indexed="64"/>
                </right>
                <top style="thin">
                  <color indexed="64"/>
                </top>
                <bottom style="thin">
                  <color indexed="64"/>
                </bottom>
              </border>
            </x14:dxf>
          </x14:cfRule>
          <xm:sqref>A412:A420 B412:B418 B420</xm:sqref>
        </x14:conditionalFormatting>
        <x14:conditionalFormatting xmlns:xm="http://schemas.microsoft.com/office/excel/2006/main">
          <x14:cfRule type="expression" priority="33" stopIfTrue="1" id="{5D3C8F02-2715-402F-A90A-A6B6A8D1E68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D647</xm:sqref>
        </x14:conditionalFormatting>
        <x14:conditionalFormatting xmlns:xm="http://schemas.microsoft.com/office/excel/2006/main">
          <x14:cfRule type="expression" priority="6406" stopIfTrue="1" id="{E5FF7EEC-D6F6-4F5B-A6ED-C5584870C458}">
            <xm:f>'Podľa dátumu'!$A437&lt;&gt;""</xm:f>
            <x14:dxf>
              <fill>
                <patternFill>
                  <bgColor rgb="FFFFFFCC"/>
                </patternFill>
              </fill>
              <border>
                <left style="thin">
                  <color indexed="64"/>
                </left>
                <right style="thin">
                  <color indexed="64"/>
                </right>
                <top style="thin">
                  <color indexed="64"/>
                </top>
                <bottom style="thin">
                  <color indexed="64"/>
                </bottom>
              </border>
            </x14:dxf>
          </x14:cfRule>
          <xm:sqref>H413 C413:G414 C417:G418 B419:G419 C420:G420 A421:B421</xm:sqref>
        </x14:conditionalFormatting>
        <x14:conditionalFormatting xmlns:xm="http://schemas.microsoft.com/office/excel/2006/main">
          <x14:cfRule type="expression" priority="6420" stopIfTrue="1" id="{C28D84D6-0072-4507-BB8D-72938DF68600}">
            <xm:f>'Podľa dátumu'!$A549&lt;&gt;""</xm:f>
            <x14:dxf>
              <fill>
                <patternFill>
                  <bgColor rgb="FFFFFFCC"/>
                </patternFill>
              </fill>
              <border>
                <left style="thin">
                  <color indexed="64"/>
                </left>
                <right style="thin">
                  <color indexed="64"/>
                </right>
                <top style="thin">
                  <color indexed="64"/>
                </top>
                <bottom style="thin">
                  <color indexed="64"/>
                </bottom>
              </border>
            </x14:dxf>
          </x14:cfRule>
          <xm:sqref>H421</xm:sqref>
        </x14:conditionalFormatting>
        <x14:conditionalFormatting xmlns:xm="http://schemas.microsoft.com/office/excel/2006/main">
          <x14:cfRule type="expression" priority="32" stopIfTrue="1" id="{86ED69F2-A804-4C26-9D32-D7D60BA1EB4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H680</xm:sqref>
        </x14:conditionalFormatting>
        <x14:conditionalFormatting xmlns:xm="http://schemas.microsoft.com/office/excel/2006/main">
          <x14:cfRule type="expression" priority="31" stopIfTrue="1" id="{0057C171-5A54-4669-83E2-B3CABDED65CA}">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A680:G680</xm:sqref>
        </x14:conditionalFormatting>
        <x14:conditionalFormatting xmlns:xm="http://schemas.microsoft.com/office/excel/2006/main">
          <x14:cfRule type="expression" priority="6552" stopIfTrue="1" id="{E5FF7EEC-D6F6-4F5B-A6ED-C5584870C458}">
            <xm:f>'Podľa dátumu'!$A548&lt;&gt;""</xm:f>
            <x14:dxf>
              <fill>
                <patternFill>
                  <bgColor rgb="FFFFFFCC"/>
                </patternFill>
              </fill>
              <border>
                <left style="thin">
                  <color indexed="64"/>
                </left>
                <right style="thin">
                  <color indexed="64"/>
                </right>
                <top style="thin">
                  <color indexed="64"/>
                </top>
                <bottom style="thin">
                  <color indexed="64"/>
                </bottom>
              </border>
            </x14:dxf>
          </x14:cfRule>
          <xm:sqref>H647</xm:sqref>
        </x14:conditionalFormatting>
        <x14:conditionalFormatting xmlns:xm="http://schemas.microsoft.com/office/excel/2006/main">
          <x14:cfRule type="expression" priority="6578" stopIfTrue="1" id="{879B9366-11B4-46E0-B183-EFC7A7416766}">
            <xm:f>'Podľa dátumu'!$A731&lt;&gt;""</xm:f>
            <x14:dxf>
              <fill>
                <patternFill>
                  <bgColor rgb="FFFFFFCC"/>
                </patternFill>
              </fill>
              <border>
                <left style="thin">
                  <color indexed="64"/>
                </left>
                <right style="thin">
                  <color indexed="64"/>
                </right>
                <top style="thin">
                  <color indexed="64"/>
                </top>
                <bottom style="thin">
                  <color indexed="64"/>
                </bottom>
              </border>
            </x14:dxf>
          </x14:cfRule>
          <xm:sqref>A706:B706 B653:C653 G653 E653</xm:sqref>
        </x14:conditionalFormatting>
        <x14:conditionalFormatting xmlns:xm="http://schemas.microsoft.com/office/excel/2006/main">
          <x14:cfRule type="expression" priority="6591" stopIfTrue="1" id="{5590C304-4041-4E52-AC7E-9E3F1BD27873}">
            <xm:f>'Podľa dátumu'!$A815&lt;&gt;""</xm:f>
            <x14:dxf>
              <fill>
                <patternFill>
                  <bgColor rgb="FFFFFFCC"/>
                </patternFill>
              </fill>
              <border>
                <left style="thin">
                  <color indexed="64"/>
                </left>
                <right style="thin">
                  <color indexed="64"/>
                </right>
                <top style="thin">
                  <color indexed="64"/>
                </top>
                <bottom style="thin">
                  <color indexed="64"/>
                </bottom>
              </border>
            </x14:dxf>
          </x14:cfRule>
          <xm:sqref>G706 E706 C706</xm:sqref>
        </x14:conditionalFormatting>
        <x14:conditionalFormatting xmlns:xm="http://schemas.microsoft.com/office/excel/2006/main">
          <x14:cfRule type="expression" priority="6603" stopIfTrue="1" id="{C28D84D6-0072-4507-BB8D-72938DF68600}">
            <xm:f>'Podľa dátumu'!$A817&lt;&gt;""</xm:f>
            <x14:dxf>
              <fill>
                <patternFill>
                  <bgColor rgb="FFFFFFCC"/>
                </patternFill>
              </fill>
              <border>
                <left style="thin">
                  <color indexed="64"/>
                </left>
                <right style="thin">
                  <color indexed="64"/>
                </right>
                <top style="thin">
                  <color indexed="64"/>
                </top>
                <bottom style="thin">
                  <color indexed="64"/>
                </bottom>
              </border>
            </x14:dxf>
          </x14:cfRule>
          <xm:sqref>H708:H709 H652:H658</xm:sqref>
        </x14:conditionalFormatting>
        <x14:conditionalFormatting xmlns:xm="http://schemas.microsoft.com/office/excel/2006/main">
          <x14:cfRule type="expression" priority="6614" stopIfTrue="1" id="{E183AB91-EE84-438A-947E-1A7969DA7BF4}">
            <xm:f>'Podľa dátumu'!$A509&lt;&gt;""</xm:f>
            <x14:dxf>
              <fill>
                <patternFill>
                  <bgColor rgb="FFFFFFCC"/>
                </patternFill>
              </fill>
              <border>
                <left style="thin">
                  <color indexed="64"/>
                </left>
                <right style="thin">
                  <color indexed="64"/>
                </right>
                <top style="thin">
                  <color indexed="64"/>
                </top>
                <bottom style="thin">
                  <color indexed="64"/>
                </bottom>
              </border>
            </x14:dxf>
          </x14:cfRule>
          <xm:sqref>C453:G453 E454:G454 B459:G462 C454 C455:G458 B465:G465 B463:C464 E463:G464</xm:sqref>
        </x14:conditionalFormatting>
        <x14:conditionalFormatting xmlns:xm="http://schemas.microsoft.com/office/excel/2006/main">
          <x14:cfRule type="expression" priority="6982" stopIfTrue="1" id="{5590C304-4041-4E52-AC7E-9E3F1BD27873}">
            <xm:f>'Podľa dátumu'!$A764&lt;&gt;""</xm:f>
            <x14:dxf>
              <fill>
                <patternFill>
                  <bgColor rgb="FFFFFFCC"/>
                </patternFill>
              </fill>
              <border>
                <left style="thin">
                  <color indexed="64"/>
                </left>
                <right style="thin">
                  <color indexed="64"/>
                </right>
                <top style="thin">
                  <color indexed="64"/>
                </top>
                <bottom style="thin">
                  <color indexed="64"/>
                </bottom>
              </border>
            </x14:dxf>
          </x14:cfRule>
          <xm:sqref>B659:C659 E659 G659</xm:sqref>
        </x14:conditionalFormatting>
        <x14:conditionalFormatting xmlns:xm="http://schemas.microsoft.com/office/excel/2006/main">
          <x14:cfRule type="expression" priority="7000" stopIfTrue="1" id="{879B9366-11B4-46E0-B183-EFC7A7416766}">
            <xm:f>'Podľa dátumu'!$A787&lt;&gt;""</xm:f>
            <x14:dxf>
              <fill>
                <patternFill>
                  <bgColor rgb="FFFFFFCC"/>
                </patternFill>
              </fill>
              <border>
                <left style="thin">
                  <color indexed="64"/>
                </left>
                <right style="thin">
                  <color indexed="64"/>
                </right>
                <top style="thin">
                  <color indexed="64"/>
                </top>
                <bottom style="thin">
                  <color indexed="64"/>
                </bottom>
              </border>
            </x14:dxf>
          </x14:cfRule>
          <xm:sqref>A714 H713 A712</xm:sqref>
        </x14:conditionalFormatting>
        <x14:conditionalFormatting xmlns:xm="http://schemas.microsoft.com/office/excel/2006/main">
          <x14:cfRule type="expression" priority="7007" stopIfTrue="1" id="{5590C304-4041-4E52-AC7E-9E3F1BD27873}">
            <xm:f>'Podľa dátumu'!$A818&lt;&gt;""</xm:f>
            <x14:dxf>
              <fill>
                <patternFill>
                  <bgColor rgb="FFFFFFCC"/>
                </patternFill>
              </fill>
              <border>
                <left style="thin">
                  <color indexed="64"/>
                </left>
                <right style="thin">
                  <color indexed="64"/>
                </right>
                <top style="thin">
                  <color indexed="64"/>
                </top>
                <bottom style="thin">
                  <color indexed="64"/>
                </bottom>
              </border>
            </x14:dxf>
          </x14:cfRule>
          <xm:sqref>B712:C712 G712 E712 B714:C714 G714 E714</xm:sqref>
        </x14:conditionalFormatting>
        <x14:conditionalFormatting xmlns:xm="http://schemas.microsoft.com/office/excel/2006/main">
          <x14:cfRule type="expression" priority="7020" stopIfTrue="1" id="{531F8EA8-DBCA-46AF-B0AD-57D66A71B154}">
            <xm:f>'Podľa dátumu'!$A830&lt;&gt;""</xm:f>
            <x14:dxf>
              <fill>
                <patternFill>
                  <bgColor rgb="FFFFFFCC"/>
                </patternFill>
              </fill>
              <border>
                <left style="thin">
                  <color indexed="64"/>
                </left>
                <right style="thin">
                  <color indexed="64"/>
                </right>
                <top style="thin">
                  <color indexed="64"/>
                </top>
                <bottom style="thin">
                  <color indexed="64"/>
                </bottom>
              </border>
            </x14:dxf>
          </x14:cfRule>
          <xm:sqref>F714 D714 D712 F712</xm:sqref>
        </x14:conditionalFormatting>
        <x14:conditionalFormatting xmlns:xm="http://schemas.microsoft.com/office/excel/2006/main">
          <x14:cfRule type="expression" priority="7082" stopIfTrue="1" id="{C28D84D6-0072-4507-BB8D-72938DF68600}">
            <xm:f>'Podľa dátumu'!$A875&lt;&gt;""</xm:f>
            <x14:dxf>
              <fill>
                <patternFill>
                  <bgColor rgb="FFFFFFCC"/>
                </patternFill>
              </fill>
              <border>
                <left style="thin">
                  <color indexed="64"/>
                </left>
                <right style="thin">
                  <color indexed="64"/>
                </right>
                <top style="thin">
                  <color indexed="64"/>
                </top>
                <bottom style="thin">
                  <color indexed="64"/>
                </bottom>
              </border>
            </x14:dxf>
          </x14:cfRule>
          <xm:sqref>H712 H714</xm:sqref>
        </x14:conditionalFormatting>
        <x14:conditionalFormatting xmlns:xm="http://schemas.microsoft.com/office/excel/2006/main">
          <x14:cfRule type="expression" priority="7085" stopIfTrue="1" id="{E5FF7EEC-D6F6-4F5B-A6ED-C5584870C458}">
            <xm:f>'Podľa dátumu'!$A554&lt;&gt;""</xm:f>
            <x14:dxf>
              <fill>
                <patternFill>
                  <bgColor rgb="FFFFFFCC"/>
                </patternFill>
              </fill>
              <border>
                <left style="thin">
                  <color indexed="64"/>
                </left>
                <right style="thin">
                  <color indexed="64"/>
                </right>
                <top style="thin">
                  <color indexed="64"/>
                </top>
                <bottom style="thin">
                  <color indexed="64"/>
                </bottom>
              </border>
            </x14:dxf>
          </x14:cfRule>
          <xm:sqref>A710</xm:sqref>
        </x14:conditionalFormatting>
        <x14:conditionalFormatting xmlns:xm="http://schemas.microsoft.com/office/excel/2006/main">
          <x14:cfRule type="expression" priority="7090" stopIfTrue="1" id="{069BC5A1-D9E3-470F-89DC-777B2620239E}">
            <xm:f>'Podľa dátumu'!$A555&lt;&gt;""</xm:f>
            <x14:dxf>
              <fill>
                <patternFill>
                  <bgColor rgb="FFFFFFCC"/>
                </patternFill>
              </fill>
              <border>
                <left style="thin">
                  <color indexed="64"/>
                </left>
                <right style="thin">
                  <color indexed="64"/>
                </right>
                <top style="thin">
                  <color indexed="64"/>
                </top>
                <bottom style="thin">
                  <color indexed="64"/>
                </bottom>
              </border>
            </x14:dxf>
          </x14:cfRule>
          <xm:sqref>B710:G710</xm:sqref>
        </x14:conditionalFormatting>
        <x14:conditionalFormatting xmlns:xm="http://schemas.microsoft.com/office/excel/2006/main">
          <x14:cfRule type="expression" priority="7094" stopIfTrue="1" id="{0E8601FA-BAEC-4E0C-BFAA-D13C114B0CB5}">
            <xm:f>'Podľa dátumu'!$A789&lt;&gt;""</xm:f>
            <x14:dxf>
              <fill>
                <patternFill>
                  <bgColor rgb="FFFFFFCC"/>
                </patternFill>
              </fill>
              <border>
                <left style="thin">
                  <color indexed="64"/>
                </left>
                <right style="thin">
                  <color indexed="64"/>
                </right>
                <top style="thin">
                  <color indexed="64"/>
                </top>
                <bottom style="thin">
                  <color indexed="64"/>
                </bottom>
              </border>
            </x14:dxf>
          </x14:cfRule>
          <xm:sqref>H710</xm:sqref>
        </x14:conditionalFormatting>
        <x14:conditionalFormatting xmlns:xm="http://schemas.microsoft.com/office/excel/2006/main">
          <x14:cfRule type="expression" priority="7370" stopIfTrue="1" id="{E5FF7EEC-D6F6-4F5B-A6ED-C5584870C458}">
            <xm:f>'Podľa dátumu'!$A553&lt;&gt;""</xm:f>
            <x14:dxf>
              <fill>
                <patternFill>
                  <bgColor rgb="FFFFFFCC"/>
                </patternFill>
              </fill>
              <border>
                <left style="thin">
                  <color indexed="64"/>
                </left>
                <right style="thin">
                  <color indexed="64"/>
                </right>
                <top style="thin">
                  <color indexed="64"/>
                </top>
                <bottom style="thin">
                  <color indexed="64"/>
                </bottom>
              </border>
            </x14:dxf>
          </x14:cfRule>
          <xm:sqref>A713</xm:sqref>
        </x14:conditionalFormatting>
        <x14:conditionalFormatting xmlns:xm="http://schemas.microsoft.com/office/excel/2006/main">
          <x14:cfRule type="expression" priority="7374" stopIfTrue="1" id="{069BC5A1-D9E3-470F-89DC-777B2620239E}">
            <xm:f>'Podľa dátumu'!$A554&lt;&gt;""</xm:f>
            <x14:dxf>
              <fill>
                <patternFill>
                  <bgColor rgb="FFFFFFCC"/>
                </patternFill>
              </fill>
              <border>
                <left style="thin">
                  <color indexed="64"/>
                </left>
                <right style="thin">
                  <color indexed="64"/>
                </right>
                <top style="thin">
                  <color indexed="64"/>
                </top>
                <bottom style="thin">
                  <color indexed="64"/>
                </bottom>
              </border>
            </x14:dxf>
          </x14:cfRule>
          <xm:sqref>B713:G713</xm:sqref>
        </x14:conditionalFormatting>
        <x14:conditionalFormatting xmlns:xm="http://schemas.microsoft.com/office/excel/2006/main">
          <x14:cfRule type="expression" priority="7478" stopIfTrue="1" id="{531F8EA8-DBCA-46AF-B0AD-57D66A71B154}">
            <xm:f>'Podľa dátumu'!$A534&lt;&gt;""</xm:f>
            <x14:dxf>
              <fill>
                <patternFill>
                  <bgColor rgb="FFFFFFCC"/>
                </patternFill>
              </fill>
              <border>
                <left style="thin">
                  <color indexed="64"/>
                </left>
                <right style="thin">
                  <color indexed="64"/>
                </right>
                <top style="thin">
                  <color indexed="64"/>
                </top>
                <bottom style="thin">
                  <color indexed="64"/>
                </bottom>
              </border>
            </x14:dxf>
          </x14:cfRule>
          <xm:sqref>H412</xm:sqref>
        </x14:conditionalFormatting>
        <x14:conditionalFormatting xmlns:xm="http://schemas.microsoft.com/office/excel/2006/main">
          <x14:cfRule type="expression" priority="7494" stopIfTrue="1" id="{5590C304-4041-4E52-AC7E-9E3F1BD27873}">
            <xm:f>'Podľa dátumu'!$A565&lt;&gt;""</xm:f>
            <x14:dxf>
              <fill>
                <patternFill>
                  <bgColor rgb="FFFFFFCC"/>
                </patternFill>
              </fill>
              <border>
                <left style="thin">
                  <color indexed="64"/>
                </left>
                <right style="thin">
                  <color indexed="64"/>
                </right>
                <top style="thin">
                  <color indexed="64"/>
                </top>
                <bottom style="thin">
                  <color indexed="64"/>
                </bottom>
              </border>
            </x14:dxf>
          </x14:cfRule>
          <xm:sqref>H451</xm:sqref>
        </x14:conditionalFormatting>
        <x14:conditionalFormatting xmlns:xm="http://schemas.microsoft.com/office/excel/2006/main">
          <x14:cfRule type="expression" priority="7503" stopIfTrue="1" id="{531F8EA8-DBCA-46AF-B0AD-57D66A71B154}">
            <xm:f>'Podľa dátumu'!$A539&lt;&gt;""</xm:f>
            <x14:dxf>
              <fill>
                <patternFill>
                  <bgColor rgb="FFFFFFCC"/>
                </patternFill>
              </fill>
              <border>
                <left style="thin">
                  <color indexed="64"/>
                </left>
                <right style="thin">
                  <color indexed="64"/>
                </right>
                <top style="thin">
                  <color indexed="64"/>
                </top>
                <bottom style="thin">
                  <color indexed="64"/>
                </bottom>
              </border>
            </x14:dxf>
          </x14:cfRule>
          <xm:sqref>H416</xm:sqref>
        </x14:conditionalFormatting>
        <x14:conditionalFormatting xmlns:xm="http://schemas.microsoft.com/office/excel/2006/main">
          <x14:cfRule type="expression" priority="7535" stopIfTrue="1" id="{472B433F-9A5E-4ABB-A2F9-59DC79275A40}">
            <xm:f>'Podľa dátumu'!$A510&lt;&gt;""</xm:f>
            <x14:dxf>
              <fill>
                <patternFill>
                  <bgColor rgb="FFFFFFCC"/>
                </patternFill>
              </fill>
              <border>
                <left style="thin">
                  <color indexed="64"/>
                </left>
                <right style="thin">
                  <color indexed="64"/>
                </right>
                <top style="thin">
                  <color indexed="64"/>
                </top>
                <bottom style="thin">
                  <color indexed="64"/>
                </bottom>
              </border>
            </x14:dxf>
          </x14:cfRule>
          <xm:sqref>B446:G447 B448:C448 E448:G448</xm:sqref>
        </x14:conditionalFormatting>
        <x14:conditionalFormatting xmlns:xm="http://schemas.microsoft.com/office/excel/2006/main">
          <x14:cfRule type="expression" priority="7537" stopIfTrue="1" id="{531F8EA8-DBCA-46AF-B0AD-57D66A71B154}">
            <xm:f>'Podľa dátumu'!$A565&lt;&gt;""</xm:f>
            <x14:dxf>
              <fill>
                <patternFill>
                  <bgColor rgb="FFFFFFCC"/>
                </patternFill>
              </fill>
              <border>
                <left style="thin">
                  <color indexed="64"/>
                </left>
                <right style="thin">
                  <color indexed="64"/>
                </right>
                <top style="thin">
                  <color indexed="64"/>
                </top>
                <bottom style="thin">
                  <color indexed="64"/>
                </bottom>
              </border>
            </x14:dxf>
          </x14:cfRule>
          <xm:sqref>H450</xm:sqref>
        </x14:conditionalFormatting>
        <x14:conditionalFormatting xmlns:xm="http://schemas.microsoft.com/office/excel/2006/main">
          <x14:cfRule type="expression" priority="7544" stopIfTrue="1" id="{10ABF3B3-FD69-43CD-93FF-D9C94237BF5A}">
            <xm:f>'Podľa dátumu'!$A564&lt;&gt;""</xm:f>
            <x14:dxf>
              <fill>
                <patternFill>
                  <bgColor rgb="FFFFFFCC"/>
                </patternFill>
              </fill>
              <border>
                <left style="thin">
                  <color indexed="64"/>
                </left>
                <right style="thin">
                  <color indexed="64"/>
                </right>
                <top style="thin">
                  <color indexed="64"/>
                </top>
                <bottom style="thin">
                  <color indexed="64"/>
                </bottom>
              </border>
            </x14:dxf>
          </x14:cfRule>
          <xm:sqref>E658 H466:H468</xm:sqref>
        </x14:conditionalFormatting>
        <x14:conditionalFormatting xmlns:xm="http://schemas.microsoft.com/office/excel/2006/main">
          <x14:cfRule type="expression" priority="7560" stopIfTrue="1" id="{531F8EA8-DBCA-46AF-B0AD-57D66A71B154}">
            <xm:f>'Podľa dátumu'!$A535&lt;&gt;""</xm:f>
            <x14:dxf>
              <fill>
                <patternFill>
                  <bgColor rgb="FFFFFFCC"/>
                </patternFill>
              </fill>
              <border>
                <left style="thin">
                  <color indexed="64"/>
                </left>
                <right style="thin">
                  <color indexed="64"/>
                </right>
                <top style="thin">
                  <color indexed="64"/>
                </top>
                <bottom style="thin">
                  <color indexed="64"/>
                </bottom>
              </border>
            </x14:dxf>
          </x14:cfRule>
          <xm:sqref>H414:H415 H445</xm:sqref>
        </x14:conditionalFormatting>
        <x14:conditionalFormatting xmlns:xm="http://schemas.microsoft.com/office/excel/2006/main">
          <x14:cfRule type="expression" priority="7717" stopIfTrue="1" id="{472B433F-9A5E-4ABB-A2F9-59DC79275A40}">
            <xm:f>'Podľa dátumu'!$A763&lt;&gt;""</xm:f>
            <x14:dxf>
              <fill>
                <patternFill>
                  <bgColor rgb="FFFFFFCC"/>
                </patternFill>
              </fill>
              <border>
                <left style="thin">
                  <color indexed="64"/>
                </left>
                <right style="thin">
                  <color indexed="64"/>
                </right>
                <top style="thin">
                  <color indexed="64"/>
                </top>
                <bottom style="thin">
                  <color indexed="64"/>
                </bottom>
              </border>
            </x14:dxf>
          </x14:cfRule>
          <xm:sqref>A695:B696 A697</xm:sqref>
        </x14:conditionalFormatting>
        <x14:conditionalFormatting xmlns:xm="http://schemas.microsoft.com/office/excel/2006/main">
          <x14:cfRule type="expression" priority="7729" stopIfTrue="1" id="{5590C304-4041-4E52-AC7E-9E3F1BD27873}">
            <xm:f>'Podľa dátumu'!$A807&lt;&gt;""</xm:f>
            <x14:dxf>
              <fill>
                <patternFill>
                  <bgColor rgb="FFFFFFCC"/>
                </patternFill>
              </fill>
              <border>
                <left style="thin">
                  <color indexed="64"/>
                </left>
                <right style="thin">
                  <color indexed="64"/>
                </right>
                <top style="thin">
                  <color indexed="64"/>
                </top>
                <bottom style="thin">
                  <color indexed="64"/>
                </bottom>
              </border>
            </x14:dxf>
          </x14:cfRule>
          <xm:sqref>E696 G696 C696 B697:C697 E697:G697</xm:sqref>
        </x14:conditionalFormatting>
        <x14:conditionalFormatting xmlns:xm="http://schemas.microsoft.com/office/excel/2006/main">
          <x14:cfRule type="expression" priority="7807" stopIfTrue="1" id="{531F8EA8-DBCA-46AF-B0AD-57D66A71B154}">
            <xm:f>'Podľa dátumu'!$A565&lt;&gt;""</xm:f>
            <x14:dxf>
              <fill>
                <patternFill>
                  <bgColor rgb="FFFFFFCC"/>
                </patternFill>
              </fill>
              <border>
                <left style="thin">
                  <color indexed="64"/>
                </left>
                <right style="thin">
                  <color indexed="64"/>
                </right>
                <top style="thin">
                  <color indexed="64"/>
                </top>
                <bottom style="thin">
                  <color indexed="64"/>
                </bottom>
              </border>
            </x14:dxf>
          </x14:cfRule>
          <xm:sqref>H449</xm:sqref>
        </x14:conditionalFormatting>
        <x14:conditionalFormatting xmlns:xm="http://schemas.microsoft.com/office/excel/2006/main">
          <x14:cfRule type="expression" priority="1" stopIfTrue="1" id="{FB8D53CE-DEBA-4D36-A565-DDD44755D111}">
            <xm:f>'[Tabuľka - zúčtovanie dotácií 2020.xlsx]podľa dátumu'!#REF!&lt;&gt;""</xm:f>
            <x14:dxf>
              <fill>
                <patternFill>
                  <bgColor rgb="FFFFFFCC"/>
                </patternFill>
              </fill>
              <border>
                <left style="thin">
                  <color indexed="64"/>
                </left>
                <right style="thin">
                  <color indexed="64"/>
                </right>
                <top style="thin">
                  <color indexed="64"/>
                </top>
                <bottom style="thin">
                  <color indexed="64"/>
                </bottom>
              </border>
            </x14:dxf>
          </x14:cfRule>
          <xm:sqref>A661:H661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3</vt:i4>
      </vt:variant>
    </vt:vector>
  </HeadingPairs>
  <TitlesOfParts>
    <vt:vector size="3" baseType="lpstr">
      <vt:lpstr>Podľa dátumu</vt:lpstr>
      <vt:lpstr>Podľa akcií</vt:lpstr>
      <vt:lpstr>Hárok3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Ekonom</dc:creator>
  <cp:lastModifiedBy>Ekonom</cp:lastModifiedBy>
  <dcterms:created xsi:type="dcterms:W3CDTF">2020-10-26T07:48:21Z</dcterms:created>
  <dcterms:modified xsi:type="dcterms:W3CDTF">2021-02-16T12:29:31Z</dcterms:modified>
</cp:coreProperties>
</file>